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I22" i="1" l="1"/>
  <c r="J22" i="1"/>
  <c r="K22" i="1"/>
  <c r="L22" i="1"/>
  <c r="M22" i="1"/>
  <c r="H22" i="1"/>
  <c r="I13" i="1"/>
  <c r="J13" i="1"/>
  <c r="K13" i="1"/>
  <c r="L13" i="1"/>
  <c r="M13" i="1"/>
  <c r="F13" i="1"/>
  <c r="F22" i="1"/>
  <c r="H27" i="1"/>
  <c r="H26" i="1" s="1"/>
  <c r="I27" i="1"/>
  <c r="I26" i="1" s="1"/>
  <c r="J27" i="1"/>
  <c r="J26" i="1" s="1"/>
  <c r="K27" i="1"/>
  <c r="K26" i="1" s="1"/>
  <c r="L27" i="1"/>
  <c r="L26" i="1" s="1"/>
  <c r="L12" i="1" s="1"/>
  <c r="M27" i="1"/>
  <c r="M26" i="1" s="1"/>
  <c r="M12" i="1" s="1"/>
  <c r="F27" i="1"/>
  <c r="F26" i="1" s="1"/>
  <c r="S103" i="1" l="1"/>
  <c r="S108" i="1" s="1"/>
  <c r="R103" i="1"/>
  <c r="R108" i="1" s="1"/>
  <c r="Q103" i="1"/>
  <c r="Q108" i="1" s="1"/>
  <c r="P103" i="1"/>
  <c r="P108" i="1" s="1"/>
  <c r="O103" i="1"/>
  <c r="O108" i="1" s="1"/>
  <c r="N103" i="1"/>
  <c r="N108" i="1" s="1"/>
  <c r="S102" i="1"/>
  <c r="S101" i="1"/>
  <c r="H98" i="1"/>
  <c r="H97" i="1" s="1"/>
  <c r="F94" i="1"/>
  <c r="F91" i="1" s="1"/>
  <c r="F88" i="1" s="1"/>
  <c r="O91" i="1"/>
  <c r="O88" i="1" s="1"/>
  <c r="N91" i="1"/>
  <c r="J91" i="1"/>
  <c r="J88" i="1" s="1"/>
  <c r="I91" i="1"/>
  <c r="I88" i="1" s="1"/>
  <c r="H91" i="1"/>
  <c r="H88" i="1" s="1"/>
  <c r="G91" i="1"/>
  <c r="G88" i="1" s="1"/>
  <c r="F90" i="1"/>
  <c r="N88" i="1"/>
  <c r="F86" i="1"/>
  <c r="F85" i="1"/>
  <c r="F84" i="1"/>
  <c r="F83" i="1"/>
  <c r="S82" i="1"/>
  <c r="S81" i="1" s="1"/>
  <c r="R82" i="1"/>
  <c r="Q82" i="1"/>
  <c r="P82" i="1"/>
  <c r="P81" i="1" s="1"/>
  <c r="O82" i="1"/>
  <c r="N82" i="1"/>
  <c r="M82" i="1"/>
  <c r="L82" i="1"/>
  <c r="K82" i="1"/>
  <c r="K81" i="1" s="1"/>
  <c r="J82" i="1"/>
  <c r="J81" i="1" s="1"/>
  <c r="I82" i="1"/>
  <c r="I81" i="1" s="1"/>
  <c r="H82" i="1"/>
  <c r="H81" i="1" s="1"/>
  <c r="G82" i="1"/>
  <c r="G81" i="1" s="1"/>
  <c r="R81" i="1"/>
  <c r="Q81" i="1"/>
  <c r="H79" i="1"/>
  <c r="F79" i="1" s="1"/>
  <c r="H78" i="1"/>
  <c r="F78" i="1" s="1"/>
  <c r="S77" i="1"/>
  <c r="R77" i="1"/>
  <c r="Q77" i="1"/>
  <c r="Q76" i="1" s="1"/>
  <c r="P77" i="1"/>
  <c r="O77" i="1"/>
  <c r="N77" i="1"/>
  <c r="M77" i="1"/>
  <c r="L77" i="1"/>
  <c r="K77" i="1"/>
  <c r="J77" i="1"/>
  <c r="J76" i="1" s="1"/>
  <c r="I77" i="1"/>
  <c r="I76" i="1" s="1"/>
  <c r="G77" i="1"/>
  <c r="G76" i="1" s="1"/>
  <c r="I74" i="1"/>
  <c r="F73" i="1"/>
  <c r="F71" i="1" s="1"/>
  <c r="I72" i="1"/>
  <c r="S71" i="1"/>
  <c r="R71" i="1"/>
  <c r="Q71" i="1"/>
  <c r="P71" i="1"/>
  <c r="O71" i="1"/>
  <c r="N71" i="1"/>
  <c r="M71" i="1"/>
  <c r="L71" i="1"/>
  <c r="K71" i="1"/>
  <c r="J71" i="1"/>
  <c r="H71" i="1"/>
  <c r="G71" i="1"/>
  <c r="F69" i="1"/>
  <c r="F64" i="1" s="1"/>
  <c r="S64" i="1"/>
  <c r="R64" i="1"/>
  <c r="Q64" i="1"/>
  <c r="P64" i="1"/>
  <c r="O64" i="1"/>
  <c r="N64" i="1"/>
  <c r="M64" i="1"/>
  <c r="L64" i="1"/>
  <c r="K64" i="1"/>
  <c r="J64" i="1"/>
  <c r="I64" i="1"/>
  <c r="H64" i="1"/>
  <c r="G64" i="1"/>
  <c r="I62" i="1"/>
  <c r="I60" i="1" s="1"/>
  <c r="S60" i="1"/>
  <c r="R60" i="1"/>
  <c r="Q60" i="1"/>
  <c r="N60" i="1"/>
  <c r="N55" i="1" s="1"/>
  <c r="K60" i="1"/>
  <c r="J60" i="1"/>
  <c r="H60" i="1"/>
  <c r="G60" i="1"/>
  <c r="F60" i="1"/>
  <c r="F59" i="1"/>
  <c r="F56" i="1" s="1"/>
  <c r="P56" i="1"/>
  <c r="O56" i="1"/>
  <c r="J56" i="1"/>
  <c r="I56" i="1"/>
  <c r="H56" i="1"/>
  <c r="G56" i="1"/>
  <c r="H49" i="1"/>
  <c r="I47" i="1"/>
  <c r="I43" i="1" s="1"/>
  <c r="S43" i="1"/>
  <c r="R43" i="1"/>
  <c r="Q43" i="1"/>
  <c r="P43" i="1"/>
  <c r="O43" i="1"/>
  <c r="N43" i="1"/>
  <c r="M43" i="1"/>
  <c r="L43" i="1"/>
  <c r="K43" i="1"/>
  <c r="J43" i="1"/>
  <c r="H43" i="1"/>
  <c r="G43" i="1"/>
  <c r="F43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F36" i="1"/>
  <c r="F35" i="1"/>
  <c r="F34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/>
  <c r="H20" i="1"/>
  <c r="H13" i="1" s="1"/>
  <c r="W32" i="1"/>
  <c r="W14" i="1"/>
  <c r="L7" i="1"/>
  <c r="K12" i="1"/>
  <c r="J12" i="1"/>
  <c r="I12" i="1"/>
  <c r="F12" i="1"/>
  <c r="M5" i="1"/>
  <c r="M103" i="1" s="1"/>
  <c r="M108" i="1" s="1"/>
  <c r="L5" i="1"/>
  <c r="S55" i="1" l="1"/>
  <c r="I71" i="1"/>
  <c r="I55" i="1" s="1"/>
  <c r="O55" i="1"/>
  <c r="M7" i="1"/>
  <c r="M8" i="1" s="1"/>
  <c r="F77" i="1"/>
  <c r="F76" i="1" s="1"/>
  <c r="H55" i="1"/>
  <c r="Q55" i="1"/>
  <c r="Q7" i="1" s="1"/>
  <c r="Q8" i="1" s="1"/>
  <c r="F33" i="1"/>
  <c r="R55" i="1"/>
  <c r="R7" i="1" s="1"/>
  <c r="R8" i="1" s="1"/>
  <c r="G55" i="1"/>
  <c r="G5" i="1" s="1"/>
  <c r="F82" i="1"/>
  <c r="F81" i="1" s="1"/>
  <c r="H12" i="1"/>
  <c r="P55" i="1"/>
  <c r="P7" i="1" s="1"/>
  <c r="P8" i="1" s="1"/>
  <c r="J55" i="1"/>
  <c r="O7" i="1"/>
  <c r="O8" i="1" s="1"/>
  <c r="S7" i="1"/>
  <c r="S8" i="1" s="1"/>
  <c r="N7" i="1"/>
  <c r="N8" i="1" s="1"/>
  <c r="F55" i="1"/>
  <c r="L8" i="1"/>
  <c r="K55" i="1"/>
  <c r="K7" i="1" s="1"/>
  <c r="K8" i="1" s="1"/>
  <c r="H77" i="1"/>
  <c r="H76" i="1" s="1"/>
  <c r="L103" i="1"/>
  <c r="F5" i="1" l="1"/>
  <c r="H5" i="1"/>
</calcChain>
</file>

<file path=xl/sharedStrings.xml><?xml version="1.0" encoding="utf-8"?>
<sst xmlns="http://schemas.openxmlformats.org/spreadsheetml/2006/main" count="260" uniqueCount="250">
  <si>
    <t>Рабочий учебный план</t>
  </si>
  <si>
    <t>по ФГОС от 07.12.2017 г</t>
  </si>
  <si>
    <t>1 курс 2019-2020; 2 курс 2020-2021; 3 курс 2021-2022; 4 курс 2021-2022</t>
  </si>
  <si>
    <t>ИНДЕКС</t>
  </si>
  <si>
    <t>Элементы учебного процесса, учебные дисциплины</t>
  </si>
  <si>
    <t>Формы промежуточной аттестации</t>
  </si>
  <si>
    <t>Максимальная учебная нагрузка</t>
  </si>
  <si>
    <t>Самостоятельная учебная нагрузка</t>
  </si>
  <si>
    <t>Всего</t>
  </si>
  <si>
    <t>Занятия на уроках</t>
  </si>
  <si>
    <t>Лабораторные и практ работы</t>
  </si>
  <si>
    <t>Курсовой проект (работа)</t>
  </si>
  <si>
    <t>1 семестр  (16 недель)</t>
  </si>
  <si>
    <t>2 семестр (23 недели)</t>
  </si>
  <si>
    <t>3 семестр (14 недель)</t>
  </si>
  <si>
    <t>4 семестр (20 недель)</t>
  </si>
  <si>
    <t>5 семестр (17 недель)</t>
  </si>
  <si>
    <t>6 семестр (8 недель)</t>
  </si>
  <si>
    <t>7 семестр (16 недель)</t>
  </si>
  <si>
    <t>8 семестр (13 недель)</t>
  </si>
  <si>
    <t>экзамен</t>
  </si>
  <si>
    <t>зачет/диф. Зачет</t>
  </si>
  <si>
    <t>КП</t>
  </si>
  <si>
    <t>всего</t>
  </si>
  <si>
    <t>всего часов обучениия по циклам ОПОП</t>
  </si>
  <si>
    <t>1 курс</t>
  </si>
  <si>
    <t>72 часа промежутка на 1 курсе</t>
  </si>
  <si>
    <t>Обязательная и вариативные части циклов ОПОП</t>
  </si>
  <si>
    <t>2,3,4 курс</t>
  </si>
  <si>
    <t>контроль</t>
  </si>
  <si>
    <t>Разница между всего и контролем</t>
  </si>
  <si>
    <t>взяли от вариатива на Общепроф цикл</t>
  </si>
  <si>
    <t>промежутка</t>
  </si>
  <si>
    <t>ТО.00</t>
  </si>
  <si>
    <t>обязательная часть циклов ОПОП</t>
  </si>
  <si>
    <t>Вариатив</t>
  </si>
  <si>
    <t>Вариативная часть циклов ОПОП</t>
  </si>
  <si>
    <t>Общие гуманитарный и социально-экономический цикл</t>
  </si>
  <si>
    <t>О.00</t>
  </si>
  <si>
    <t>Общеобразовательные учебные дисциплины (ОУД)</t>
  </si>
  <si>
    <t>математический и общий естественнонаучный цикл</t>
  </si>
  <si>
    <t>базовые дисциплины</t>
  </si>
  <si>
    <t>Общепрофессиональные дисциплины</t>
  </si>
  <si>
    <t>из них 32 часа вариатив Оп 07</t>
  </si>
  <si>
    <t xml:space="preserve">Русский язык </t>
  </si>
  <si>
    <t xml:space="preserve">Практика Уп ПП Преддипл </t>
  </si>
  <si>
    <t>Родной язык</t>
  </si>
  <si>
    <t>Литература</t>
  </si>
  <si>
    <t>ГИА</t>
  </si>
  <si>
    <t xml:space="preserve">Иностранный язык </t>
  </si>
  <si>
    <t xml:space="preserve">На модули </t>
  </si>
  <si>
    <t>География</t>
  </si>
  <si>
    <t>модули вариатив</t>
  </si>
  <si>
    <t>История</t>
  </si>
  <si>
    <t>Обществознание</t>
  </si>
  <si>
    <t>Химия</t>
  </si>
  <si>
    <t>Биология</t>
  </si>
  <si>
    <t>Физическая культура</t>
  </si>
  <si>
    <t>Астрономия</t>
  </si>
  <si>
    <t>Математика</t>
  </si>
  <si>
    <t>Информатика</t>
  </si>
  <si>
    <t>Физика</t>
  </si>
  <si>
    <t>ОГСЭ.00</t>
  </si>
  <si>
    <t>ОГСЭ.01</t>
  </si>
  <si>
    <t>Основы философии</t>
  </si>
  <si>
    <t>ОГСЭ.02</t>
  </si>
  <si>
    <t>ОГСЭ.03</t>
  </si>
  <si>
    <t>Иностранный язык в профессиональной деятельности</t>
  </si>
  <si>
    <t>ОГСЭ.04</t>
  </si>
  <si>
    <t>3,4,5,6</t>
  </si>
  <si>
    <t>ОГСЭ.05</t>
  </si>
  <si>
    <t>Психология общения</t>
  </si>
  <si>
    <t>ЕН.00</t>
  </si>
  <si>
    <t>Математический и общий естественнонаучный цикл</t>
  </si>
  <si>
    <t>ЕН.01</t>
  </si>
  <si>
    <t xml:space="preserve">Математика </t>
  </si>
  <si>
    <t>ЕН.02</t>
  </si>
  <si>
    <t>Экологические основы природопользования</t>
  </si>
  <si>
    <t>П.00</t>
  </si>
  <si>
    <t>Профессиональный цикл</t>
  </si>
  <si>
    <t>ОП.00</t>
  </si>
  <si>
    <t>ОП.01</t>
  </si>
  <si>
    <t>Инженерная графика</t>
  </si>
  <si>
    <t>ОП .02</t>
  </si>
  <si>
    <t>Электротехника и электроника</t>
  </si>
  <si>
    <t>ОП.03</t>
  </si>
  <si>
    <t>Метрология, стандартизация и сертификация</t>
  </si>
  <si>
    <t>ОП.04</t>
  </si>
  <si>
    <t>Техническая механика</t>
  </si>
  <si>
    <t xml:space="preserve"> </t>
  </si>
  <si>
    <t>ОП.05</t>
  </si>
  <si>
    <t>Материаловедение</t>
  </si>
  <si>
    <t>ОП.06</t>
  </si>
  <si>
    <t>Информационные технологии в профессиональной деятельности (ИТПД)</t>
  </si>
  <si>
    <t>ОП.07</t>
  </si>
  <si>
    <t>Основы экономики</t>
  </si>
  <si>
    <t>32 часа вариатив</t>
  </si>
  <si>
    <t>ОП.08</t>
  </si>
  <si>
    <t>Основы финансоваой грамотности и предприниматеьской деятельности</t>
  </si>
  <si>
    <t>ОП.09</t>
  </si>
  <si>
    <t>Охрана труда</t>
  </si>
  <si>
    <t>ОП.10</t>
  </si>
  <si>
    <t>Безопасность жизнедеятельности</t>
  </si>
  <si>
    <t>ПМ.00</t>
  </si>
  <si>
    <t>Профессиональные модули</t>
  </si>
  <si>
    <t>ПМ.01</t>
  </si>
  <si>
    <t>Организация  простых работ по техническому обслуживанию и ремонту электрического и электромеханического оборудования</t>
  </si>
  <si>
    <t>КЭ (8)</t>
  </si>
  <si>
    <t>МДК 01.01</t>
  </si>
  <si>
    <t>Электрические машины и аппараты</t>
  </si>
  <si>
    <t>01.01..01</t>
  </si>
  <si>
    <t>Электрические измерения</t>
  </si>
  <si>
    <t>01.01..02</t>
  </si>
  <si>
    <t>Выбор и применение электрических  машин</t>
  </si>
  <si>
    <t>01.01..03</t>
  </si>
  <si>
    <t>Выбор и применение электрических аппаратов</t>
  </si>
  <si>
    <t>МДК 01.02</t>
  </si>
  <si>
    <t>Основы технической эксплуатации и обслуживания электрического  и электромеханического оборудования</t>
  </si>
  <si>
    <t>01.02..01</t>
  </si>
  <si>
    <t>Техническая эксплуатация, обслуживание и ремонт электрического и  электромеханического оборудования</t>
  </si>
  <si>
    <t>01.02..02</t>
  </si>
  <si>
    <t>Техническая эксплуатация, обслуживание и ремонт  электрооборудования подстанций и распределительных устройств</t>
  </si>
  <si>
    <t>01.02..03</t>
  </si>
  <si>
    <t>Охрана труда при эксплуатации электрического  и электромеханического оборудования</t>
  </si>
  <si>
    <t>МДК 01.03</t>
  </si>
  <si>
    <t>Электрическое и электромеханическое оборудование отрасли</t>
  </si>
  <si>
    <t>01.03..01</t>
  </si>
  <si>
    <t>Управление электроприводом</t>
  </si>
  <si>
    <t>01.03..02</t>
  </si>
  <si>
    <t>Выбор и применение электрооборудования технологических установок</t>
  </si>
  <si>
    <t>01.03..03</t>
  </si>
  <si>
    <t>Выбор и применение  электрооборудования грузоподьемных машин и механизмов</t>
  </si>
  <si>
    <t>01.03..04</t>
  </si>
  <si>
    <t>Выбор и применение электрооборудования подстанций и распределительных устройств</t>
  </si>
  <si>
    <t>01.03..05</t>
  </si>
  <si>
    <t>Выбор и применение электротехнических материалов</t>
  </si>
  <si>
    <t>01.03..06</t>
  </si>
  <si>
    <t>Промышленная  электроника</t>
  </si>
  <si>
    <t>МДК.01.04</t>
  </si>
  <si>
    <t>Техническое регулирование и контроль качества электрического и электромеханического оборудования</t>
  </si>
  <si>
    <t>01.04..01</t>
  </si>
  <si>
    <t>Автоматическое управление и регулирование в технических системах</t>
  </si>
  <si>
    <t>01.04..02</t>
  </si>
  <si>
    <t>Технический контроль качества электрического и электромеханического оборудования</t>
  </si>
  <si>
    <t>01.04..03</t>
  </si>
  <si>
    <t>Пусконаладочные работы электрического и электромеханического оборудования промышленных предприятий</t>
  </si>
  <si>
    <t>6 нед вариатив- 216 часов</t>
  </si>
  <si>
    <t>ПП 01</t>
  </si>
  <si>
    <t>Производственная практика (практика по профилю специальности)</t>
  </si>
  <si>
    <t>12 нед</t>
  </si>
  <si>
    <t>ПМ.02</t>
  </si>
  <si>
    <t>Выполнение сервисного обслуживания бытовых машин и приборов</t>
  </si>
  <si>
    <t>КЭ (7)</t>
  </si>
  <si>
    <t>МДК.02.01</t>
  </si>
  <si>
    <t>Типовые технологические процессы обслуживания бытовых машин и приборов</t>
  </si>
  <si>
    <t>02.01..01</t>
  </si>
  <si>
    <t>Техническое обслуживание и ремонт бытовой техники</t>
  </si>
  <si>
    <t>02.01..02</t>
  </si>
  <si>
    <t>Диагностика и контроль технического состояния бытовой техники</t>
  </si>
  <si>
    <t>ПП 02</t>
  </si>
  <si>
    <t>Сервисное обслуживание бытовой техники</t>
  </si>
  <si>
    <t>1 нед</t>
  </si>
  <si>
    <t>ПМ.03</t>
  </si>
  <si>
    <t xml:space="preserve">Организация деятельности производственного подразделения </t>
  </si>
  <si>
    <t>КЭ(8)</t>
  </si>
  <si>
    <t>МДК 03.01</t>
  </si>
  <si>
    <t>Планирование и организация работы структурного подразделения</t>
  </si>
  <si>
    <t>03.01..01</t>
  </si>
  <si>
    <t>Управление трудовыми и произв.процессами</t>
  </si>
  <si>
    <t>03.01..02</t>
  </si>
  <si>
    <t>Управление соц.-психол.процессами при орган.работы коллектива</t>
  </si>
  <si>
    <t>03.01..03</t>
  </si>
  <si>
    <t>Правовые основы профессиональной деятельности</t>
  </si>
  <si>
    <t>03.01..04</t>
  </si>
  <si>
    <t>Экономический анализ деятельности предприятия</t>
  </si>
  <si>
    <t>ПП.03</t>
  </si>
  <si>
    <t>ПМ.04</t>
  </si>
  <si>
    <t>Выполнение работ по профессии " Слесарь -электрик по ремонту электрооборудования" с учетом  требований WorldSkills</t>
  </si>
  <si>
    <t>КЭ (4)</t>
  </si>
  <si>
    <t xml:space="preserve"> вариатив</t>
  </si>
  <si>
    <t xml:space="preserve"> дано на ПМ 04 - для выдачи свидет-ва</t>
  </si>
  <si>
    <t>МДК 04.01</t>
  </si>
  <si>
    <t>Слесарные и слесарно-сборочные работы</t>
  </si>
  <si>
    <t>04.01..01</t>
  </si>
  <si>
    <t>МДК 04.02</t>
  </si>
  <si>
    <t>Энергетическая эффективность  металлургического предприятия</t>
  </si>
  <si>
    <t>04.02..01</t>
  </si>
  <si>
    <t>Энергосбережение предприятия</t>
  </si>
  <si>
    <t>04.02..02</t>
  </si>
  <si>
    <t>Электробезопасность</t>
  </si>
  <si>
    <t>04.02..03</t>
  </si>
  <si>
    <t>Электромонтажные работы</t>
  </si>
  <si>
    <t>04.02..04</t>
  </si>
  <si>
    <t>Схемы и чертежи электрических установок</t>
  </si>
  <si>
    <t>04.02..05</t>
  </si>
  <si>
    <t>Монтаж эл. и эл мех оборудования промышленных организаций</t>
  </si>
  <si>
    <t>УП 04.</t>
  </si>
  <si>
    <t>Практика для получения первичных профессиональных навыков по электр.тех.работам(ПППН)</t>
  </si>
  <si>
    <t>3 нед</t>
  </si>
  <si>
    <t>4 нед</t>
  </si>
  <si>
    <t>УП04. 01</t>
  </si>
  <si>
    <t>Слесарная практика</t>
  </si>
  <si>
    <t>36 вариатив</t>
  </si>
  <si>
    <t>УП 04.02</t>
  </si>
  <si>
    <t>Электромонтажная практика</t>
  </si>
  <si>
    <t>72 вариатив</t>
  </si>
  <si>
    <t>ПП 04</t>
  </si>
  <si>
    <t>2 нед</t>
  </si>
  <si>
    <t>ПДП.00</t>
  </si>
  <si>
    <t>Преддипломная практика</t>
  </si>
  <si>
    <t>144 вариатив</t>
  </si>
  <si>
    <t>ГИА.00</t>
  </si>
  <si>
    <t>Государственная (итоговая) аттестация</t>
  </si>
  <si>
    <t>дисциплин и МДК</t>
  </si>
  <si>
    <t>государственная (итоговая) аттестация</t>
  </si>
  <si>
    <t>учебной практики</t>
  </si>
  <si>
    <t>1. Программа базовой подготовки</t>
  </si>
  <si>
    <t>производст.практики</t>
  </si>
  <si>
    <t>1.1. Выпускная квалификационная работа</t>
  </si>
  <si>
    <t>преддипломной практ.</t>
  </si>
  <si>
    <t>Подготовка выпускной квалификационной работы  всего 4 недели</t>
  </si>
  <si>
    <t>экзаменов</t>
  </si>
  <si>
    <t>Защита выпускной квалификационной работы всего 2 недели</t>
  </si>
  <si>
    <t>БД.00</t>
  </si>
  <si>
    <t>БД.01</t>
  </si>
  <si>
    <t>БД.02</t>
  </si>
  <si>
    <t>БД.03</t>
  </si>
  <si>
    <t>БД.04</t>
  </si>
  <si>
    <t>БД.05</t>
  </si>
  <si>
    <t>БД.06</t>
  </si>
  <si>
    <t>БД.07</t>
  </si>
  <si>
    <t>БД.08</t>
  </si>
  <si>
    <t>ОБЖ</t>
  </si>
  <si>
    <t>Профильные дисциплины</t>
  </si>
  <si>
    <t>ПД.00</t>
  </si>
  <si>
    <t>Дисциплины по выбору</t>
  </si>
  <si>
    <t>ДПВ.00</t>
  </si>
  <si>
    <t>ПД.01</t>
  </si>
  <si>
    <t>ПД.02</t>
  </si>
  <si>
    <t>ПД.03</t>
  </si>
  <si>
    <t>Основы научных знаний</t>
  </si>
  <si>
    <t>ДПВ.01</t>
  </si>
  <si>
    <t>Основы профессиональной и проектной деятельности</t>
  </si>
  <si>
    <t>ДПВ 01.01</t>
  </si>
  <si>
    <t>ДПВ 01.02</t>
  </si>
  <si>
    <t>ДПВ 01.03</t>
  </si>
  <si>
    <t>ДПВ 01.04</t>
  </si>
  <si>
    <t>ДПВ 01.05</t>
  </si>
  <si>
    <t>СОГЛАСОВАНО</t>
  </si>
  <si>
    <t>______________ Ю.В. Прокопьева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</si>
</sst>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8" tint="-0.24997711111789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color theme="8" tint="-0.249977111117893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8" tint="-0.249977111117893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rgb="FF7030A0"/>
      <name val="Times New Roman"/>
      <family val="1"/>
      <charset val="204"/>
    </font>
    <font>
      <b/>
      <sz val="11"/>
      <color rgb="FF7030A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A496CA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1ADAE4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47">
    <xf numFmtId="0" fontId="0" fillId="0" borderId="0" xfId="0"/>
    <xf numFmtId="0" fontId="3" fillId="0" borderId="0" xfId="0" applyFont="1" applyAlignment="1">
      <alignment horizontal="left"/>
    </xf>
    <xf numFmtId="0" fontId="4" fillId="3" borderId="0" xfId="0" applyFont="1" applyFill="1" applyAlignment="1">
      <alignment horizontal="center" wrapText="1"/>
    </xf>
    <xf numFmtId="0" fontId="3" fillId="0" borderId="0" xfId="0" applyFont="1"/>
    <xf numFmtId="0" fontId="3" fillId="2" borderId="0" xfId="0" applyFont="1" applyFill="1"/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5" borderId="2" xfId="0" applyFont="1" applyFill="1" applyBorder="1"/>
    <xf numFmtId="1" fontId="3" fillId="0" borderId="0" xfId="0" applyNumberFormat="1" applyFont="1"/>
    <xf numFmtId="0" fontId="6" fillId="2" borderId="2" xfId="0" applyFont="1" applyFill="1" applyBorder="1" applyAlignment="1">
      <alignment horizontal="left"/>
    </xf>
    <xf numFmtId="0" fontId="6" fillId="2" borderId="3" xfId="0" applyFont="1" applyFill="1" applyBorder="1" applyAlignment="1">
      <alignment wrapText="1"/>
    </xf>
    <xf numFmtId="0" fontId="6" fillId="2" borderId="2" xfId="0" applyFont="1" applyFill="1" applyBorder="1"/>
    <xf numFmtId="0" fontId="6" fillId="2" borderId="4" xfId="0" applyFont="1" applyFill="1" applyBorder="1"/>
    <xf numFmtId="1" fontId="6" fillId="2" borderId="2" xfId="0" applyNumberFormat="1" applyFont="1" applyFill="1" applyBorder="1"/>
    <xf numFmtId="1" fontId="7" fillId="2" borderId="0" xfId="0" applyNumberFormat="1" applyFont="1" applyFill="1"/>
    <xf numFmtId="0" fontId="7" fillId="2" borderId="0" xfId="0" applyFont="1" applyFill="1"/>
    <xf numFmtId="0" fontId="3" fillId="0" borderId="0" xfId="0" applyFont="1" applyAlignment="1">
      <alignment horizontal="center" wrapText="1"/>
    </xf>
    <xf numFmtId="1" fontId="3" fillId="2" borderId="0" xfId="0" applyNumberFormat="1" applyFont="1" applyFill="1"/>
    <xf numFmtId="0" fontId="7" fillId="2" borderId="0" xfId="0" applyNumberFormat="1" applyFont="1" applyFill="1"/>
    <xf numFmtId="0" fontId="8" fillId="4" borderId="2" xfId="0" applyFont="1" applyFill="1" applyBorder="1" applyAlignment="1">
      <alignment horizontal="left"/>
    </xf>
    <xf numFmtId="0" fontId="8" fillId="4" borderId="3" xfId="0" applyFont="1" applyFill="1" applyBorder="1" applyAlignment="1">
      <alignment horizontal="right" wrapText="1"/>
    </xf>
    <xf numFmtId="0" fontId="8" fillId="4" borderId="2" xfId="0" applyFont="1" applyFill="1" applyBorder="1"/>
    <xf numFmtId="0" fontId="8" fillId="4" borderId="4" xfId="0" applyFont="1" applyFill="1" applyBorder="1"/>
    <xf numFmtId="1" fontId="8" fillId="4" borderId="2" xfId="0" applyNumberFormat="1" applyFont="1" applyFill="1" applyBorder="1"/>
    <xf numFmtId="1" fontId="3" fillId="2" borderId="0" xfId="0" applyNumberFormat="1" applyFont="1" applyFill="1" applyAlignment="1">
      <alignment horizontal="center"/>
    </xf>
    <xf numFmtId="9" fontId="3" fillId="0" borderId="0" xfId="0" applyNumberFormat="1" applyFont="1"/>
    <xf numFmtId="0" fontId="8" fillId="4" borderId="2" xfId="0" applyFont="1" applyFill="1" applyBorder="1" applyAlignment="1">
      <alignment horizontal="right" wrapText="1"/>
    </xf>
    <xf numFmtId="0" fontId="3" fillId="5" borderId="2" xfId="0" applyFont="1" applyFill="1" applyBorder="1" applyAlignment="1">
      <alignment wrapText="1"/>
    </xf>
    <xf numFmtId="0" fontId="3" fillId="2" borderId="2" xfId="0" applyFont="1" applyFill="1" applyBorder="1"/>
    <xf numFmtId="0" fontId="6" fillId="2" borderId="5" xfId="0" applyFont="1" applyFill="1" applyBorder="1"/>
    <xf numFmtId="0" fontId="6" fillId="0" borderId="5" xfId="0" applyFont="1" applyFill="1" applyBorder="1"/>
    <xf numFmtId="0" fontId="3" fillId="6" borderId="2" xfId="0" applyFont="1" applyFill="1" applyBorder="1"/>
    <xf numFmtId="1" fontId="3" fillId="6" borderId="2" xfId="0" applyNumberFormat="1" applyFont="1" applyFill="1" applyBorder="1"/>
    <xf numFmtId="9" fontId="3" fillId="0" borderId="0" xfId="0" applyNumberFormat="1" applyFont="1" applyBorder="1"/>
    <xf numFmtId="0" fontId="3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center" vertical="center"/>
    </xf>
    <xf numFmtId="0" fontId="9" fillId="7" borderId="2" xfId="0" applyFont="1" applyFill="1" applyBorder="1" applyAlignment="1">
      <alignment wrapText="1"/>
    </xf>
    <xf numFmtId="0" fontId="3" fillId="0" borderId="2" xfId="0" applyFont="1" applyBorder="1"/>
    <xf numFmtId="0" fontId="3" fillId="8" borderId="2" xfId="0" applyFont="1" applyFill="1" applyBorder="1" applyAlignment="1">
      <alignment horizontal="left"/>
    </xf>
    <xf numFmtId="0" fontId="10" fillId="8" borderId="3" xfId="0" applyFont="1" applyFill="1" applyBorder="1" applyAlignment="1">
      <alignment wrapText="1"/>
    </xf>
    <xf numFmtId="1" fontId="3" fillId="8" borderId="2" xfId="0" applyNumberFormat="1" applyFont="1" applyFill="1" applyBorder="1"/>
    <xf numFmtId="1" fontId="3" fillId="8" borderId="4" xfId="0" applyNumberFormat="1" applyFont="1" applyFill="1" applyBorder="1"/>
    <xf numFmtId="1" fontId="6" fillId="8" borderId="2" xfId="0" applyNumberFormat="1" applyFont="1" applyFill="1" applyBorder="1"/>
    <xf numFmtId="0" fontId="11" fillId="9" borderId="2" xfId="0" applyFont="1" applyFill="1" applyBorder="1" applyAlignment="1">
      <alignment horizontal="left"/>
    </xf>
    <xf numFmtId="0" fontId="11" fillId="9" borderId="3" xfId="0" applyFont="1" applyFill="1" applyBorder="1" applyAlignment="1">
      <alignment wrapText="1"/>
    </xf>
    <xf numFmtId="0" fontId="8" fillId="9" borderId="2" xfId="0" applyFont="1" applyFill="1" applyBorder="1"/>
    <xf numFmtId="0" fontId="8" fillId="9" borderId="4" xfId="0" applyFont="1" applyFill="1" applyBorder="1"/>
    <xf numFmtId="0" fontId="6" fillId="9" borderId="2" xfId="0" applyFont="1" applyFill="1" applyBorder="1"/>
    <xf numFmtId="0" fontId="12" fillId="9" borderId="2" xfId="0" applyFont="1" applyFill="1" applyBorder="1" applyAlignment="1">
      <alignment wrapText="1"/>
    </xf>
    <xf numFmtId="0" fontId="3" fillId="2" borderId="3" xfId="0" applyFont="1" applyFill="1" applyBorder="1" applyAlignment="1">
      <alignment wrapText="1"/>
    </xf>
    <xf numFmtId="0" fontId="3" fillId="2" borderId="4" xfId="0" applyFont="1" applyFill="1" applyBorder="1"/>
    <xf numFmtId="0" fontId="3" fillId="0" borderId="2" xfId="0" applyFont="1" applyBorder="1" applyAlignment="1">
      <alignment wrapText="1"/>
    </xf>
    <xf numFmtId="0" fontId="3" fillId="2" borderId="2" xfId="0" applyFont="1" applyFill="1" applyBorder="1" applyAlignment="1">
      <alignment horizontal="center"/>
    </xf>
    <xf numFmtId="1" fontId="3" fillId="2" borderId="2" xfId="0" applyNumberFormat="1" applyFont="1" applyFill="1" applyBorder="1"/>
    <xf numFmtId="0" fontId="7" fillId="0" borderId="2" xfId="0" applyFont="1" applyBorder="1"/>
    <xf numFmtId="1" fontId="7" fillId="0" borderId="2" xfId="0" applyNumberFormat="1" applyFont="1" applyBorder="1"/>
    <xf numFmtId="0" fontId="3" fillId="2" borderId="0" xfId="0" applyFont="1" applyFill="1" applyBorder="1"/>
    <xf numFmtId="0" fontId="13" fillId="2" borderId="0" xfId="0" applyFont="1" applyFill="1" applyBorder="1" applyAlignment="1"/>
    <xf numFmtId="0" fontId="13" fillId="2" borderId="0" xfId="0" applyFont="1" applyFill="1" applyBorder="1" applyAlignment="1">
      <alignment wrapText="1"/>
    </xf>
    <xf numFmtId="0" fontId="3" fillId="2" borderId="0" xfId="0" applyFont="1" applyFill="1" applyBorder="1" applyAlignment="1">
      <alignment wrapText="1"/>
    </xf>
    <xf numFmtId="0" fontId="8" fillId="2" borderId="0" xfId="0" applyFont="1" applyFill="1" applyBorder="1" applyAlignment="1">
      <alignment horizontal="left"/>
    </xf>
    <xf numFmtId="0" fontId="12" fillId="8" borderId="2" xfId="0" applyFont="1" applyFill="1" applyBorder="1" applyAlignment="1">
      <alignment horizontal="left"/>
    </xf>
    <xf numFmtId="0" fontId="12" fillId="8" borderId="3" xfId="0" applyFont="1" applyFill="1" applyBorder="1" applyAlignment="1">
      <alignment wrapText="1"/>
    </xf>
    <xf numFmtId="0" fontId="9" fillId="8" borderId="2" xfId="0" applyFont="1" applyFill="1" applyBorder="1"/>
    <xf numFmtId="0" fontId="9" fillId="8" borderId="0" xfId="0" applyFont="1" applyFill="1"/>
    <xf numFmtId="1" fontId="9" fillId="8" borderId="2" xfId="0" applyNumberFormat="1" applyFont="1" applyFill="1" applyBorder="1"/>
    <xf numFmtId="0" fontId="8" fillId="2" borderId="0" xfId="0" applyFont="1" applyFill="1" applyBorder="1" applyAlignment="1">
      <alignment wrapText="1"/>
    </xf>
    <xf numFmtId="0" fontId="13" fillId="2" borderId="0" xfId="0" applyFont="1" applyFill="1" applyBorder="1" applyAlignment="1">
      <alignment horizontal="left" vertical="center"/>
    </xf>
    <xf numFmtId="0" fontId="13" fillId="2" borderId="0" xfId="0" applyFont="1" applyFill="1" applyBorder="1" applyAlignment="1">
      <alignment vertical="top" wrapText="1"/>
    </xf>
    <xf numFmtId="9" fontId="3" fillId="2" borderId="0" xfId="1" applyFont="1" applyFill="1"/>
    <xf numFmtId="0" fontId="3" fillId="2" borderId="0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 vertical="top"/>
    </xf>
    <xf numFmtId="0" fontId="9" fillId="8" borderId="6" xfId="0" applyFont="1" applyFill="1" applyBorder="1"/>
    <xf numFmtId="0" fontId="14" fillId="2" borderId="0" xfId="0" applyFont="1" applyFill="1"/>
    <xf numFmtId="0" fontId="14" fillId="0" borderId="0" xfId="0" applyFont="1"/>
    <xf numFmtId="0" fontId="10" fillId="10" borderId="2" xfId="0" applyFont="1" applyFill="1" applyBorder="1" applyAlignment="1">
      <alignment horizontal="left"/>
    </xf>
    <xf numFmtId="0" fontId="10" fillId="10" borderId="3" xfId="0" applyFont="1" applyFill="1" applyBorder="1" applyAlignment="1">
      <alignment wrapText="1"/>
    </xf>
    <xf numFmtId="0" fontId="10" fillId="10" borderId="2" xfId="0" applyFont="1" applyFill="1" applyBorder="1"/>
    <xf numFmtId="0" fontId="10" fillId="10" borderId="4" xfId="0" applyFont="1" applyFill="1" applyBorder="1"/>
    <xf numFmtId="0" fontId="12" fillId="11" borderId="2" xfId="0" applyFont="1" applyFill="1" applyBorder="1" applyAlignment="1">
      <alignment horizontal="left"/>
    </xf>
    <xf numFmtId="0" fontId="12" fillId="11" borderId="3" xfId="0" applyFont="1" applyFill="1" applyBorder="1" applyAlignment="1">
      <alignment wrapText="1"/>
    </xf>
    <xf numFmtId="0" fontId="12" fillId="11" borderId="2" xfId="0" applyFont="1" applyFill="1" applyBorder="1"/>
    <xf numFmtId="0" fontId="12" fillId="11" borderId="4" xfId="0" applyFont="1" applyFill="1" applyBorder="1"/>
    <xf numFmtId="1" fontId="12" fillId="11" borderId="2" xfId="0" applyNumberFormat="1" applyFont="1" applyFill="1" applyBorder="1"/>
    <xf numFmtId="0" fontId="13" fillId="2" borderId="0" xfId="0" applyFont="1" applyFill="1" applyBorder="1" applyAlignment="1">
      <alignment horizontal="left"/>
    </xf>
    <xf numFmtId="0" fontId="13" fillId="2" borderId="2" xfId="0" applyFont="1" applyFill="1" applyBorder="1"/>
    <xf numFmtId="14" fontId="3" fillId="2" borderId="0" xfId="0" applyNumberFormat="1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wrapText="1"/>
    </xf>
    <xf numFmtId="0" fontId="3" fillId="2" borderId="3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right" vertical="center"/>
    </xf>
    <xf numFmtId="0" fontId="7" fillId="0" borderId="0" xfId="0" applyFont="1"/>
    <xf numFmtId="0" fontId="3" fillId="2" borderId="2" xfId="0" applyFont="1" applyFill="1" applyBorder="1" applyAlignment="1">
      <alignment wrapText="1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wrapText="1"/>
    </xf>
    <xf numFmtId="0" fontId="3" fillId="0" borderId="4" xfId="0" applyFont="1" applyBorder="1"/>
    <xf numFmtId="0" fontId="3" fillId="0" borderId="7" xfId="0" applyFont="1" applyFill="1" applyBorder="1"/>
    <xf numFmtId="0" fontId="3" fillId="12" borderId="2" xfId="0" applyFont="1" applyFill="1" applyBorder="1"/>
    <xf numFmtId="0" fontId="10" fillId="2" borderId="0" xfId="0" applyFont="1" applyFill="1" applyBorder="1"/>
    <xf numFmtId="0" fontId="14" fillId="2" borderId="0" xfId="0" applyFont="1" applyFill="1" applyBorder="1"/>
    <xf numFmtId="0" fontId="15" fillId="0" borderId="0" xfId="0" applyFont="1"/>
    <xf numFmtId="0" fontId="11" fillId="13" borderId="2" xfId="0" applyFont="1" applyFill="1" applyBorder="1" applyAlignment="1">
      <alignment horizontal="left" vertical="top"/>
    </xf>
    <xf numFmtId="0" fontId="16" fillId="13" borderId="3" xfId="0" applyFont="1" applyFill="1" applyBorder="1" applyAlignment="1">
      <alignment vertical="center" wrapText="1"/>
    </xf>
    <xf numFmtId="0" fontId="11" fillId="13" borderId="2" xfId="0" applyFont="1" applyFill="1" applyBorder="1" applyAlignment="1">
      <alignment vertical="center"/>
    </xf>
    <xf numFmtId="0" fontId="13" fillId="13" borderId="4" xfId="0" applyFont="1" applyFill="1" applyBorder="1" applyAlignment="1">
      <alignment vertical="center"/>
    </xf>
    <xf numFmtId="1" fontId="11" fillId="13" borderId="2" xfId="0" applyNumberFormat="1" applyFont="1" applyFill="1" applyBorder="1" applyAlignment="1">
      <alignment vertical="center"/>
    </xf>
    <xf numFmtId="0" fontId="8" fillId="14" borderId="2" xfId="0" applyFont="1" applyFill="1" applyBorder="1" applyAlignment="1">
      <alignment horizontal="left"/>
    </xf>
    <xf numFmtId="0" fontId="8" fillId="14" borderId="3" xfId="0" applyFont="1" applyFill="1" applyBorder="1" applyAlignment="1">
      <alignment wrapText="1"/>
    </xf>
    <xf numFmtId="0" fontId="8" fillId="14" borderId="2" xfId="0" applyFont="1" applyFill="1" applyBorder="1"/>
    <xf numFmtId="0" fontId="8" fillId="14" borderId="4" xfId="0" applyFont="1" applyFill="1" applyBorder="1"/>
    <xf numFmtId="1" fontId="8" fillId="14" borderId="2" xfId="0" applyNumberFormat="1" applyFont="1" applyFill="1" applyBorder="1"/>
    <xf numFmtId="0" fontId="13" fillId="2" borderId="4" xfId="0" applyFont="1" applyFill="1" applyBorder="1"/>
    <xf numFmtId="1" fontId="13" fillId="2" borderId="2" xfId="0" applyNumberFormat="1" applyFont="1" applyFill="1" applyBorder="1"/>
    <xf numFmtId="0" fontId="13" fillId="2" borderId="0" xfId="0" applyFont="1" applyFill="1" applyBorder="1" applyAlignment="1">
      <alignment vertical="center" wrapText="1"/>
    </xf>
    <xf numFmtId="0" fontId="8" fillId="14" borderId="2" xfId="0" applyFont="1" applyFill="1" applyBorder="1" applyAlignment="1">
      <alignment horizontal="left" vertical="center"/>
    </xf>
    <xf numFmtId="0" fontId="13" fillId="2" borderId="2" xfId="0" applyFont="1" applyFill="1" applyBorder="1" applyAlignment="1">
      <alignment horizontal="left" vertical="center"/>
    </xf>
    <xf numFmtId="0" fontId="13" fillId="2" borderId="0" xfId="0" applyFont="1" applyFill="1" applyAlignment="1">
      <alignment wrapText="1"/>
    </xf>
    <xf numFmtId="0" fontId="13" fillId="2" borderId="3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vertical="top" wrapText="1"/>
    </xf>
    <xf numFmtId="0" fontId="11" fillId="14" borderId="2" xfId="0" applyFont="1" applyFill="1" applyBorder="1" applyAlignment="1">
      <alignment horizontal="left"/>
    </xf>
    <xf numFmtId="0" fontId="11" fillId="14" borderId="3" xfId="0" applyFont="1" applyFill="1" applyBorder="1" applyAlignment="1">
      <alignment wrapText="1"/>
    </xf>
    <xf numFmtId="0" fontId="11" fillId="14" borderId="2" xfId="0" applyFont="1" applyFill="1" applyBorder="1"/>
    <xf numFmtId="0" fontId="11" fillId="14" borderId="4" xfId="0" applyFont="1" applyFill="1" applyBorder="1"/>
    <xf numFmtId="1" fontId="11" fillId="14" borderId="2" xfId="0" applyNumberFormat="1" applyFont="1" applyFill="1" applyBorder="1"/>
    <xf numFmtId="0" fontId="13" fillId="2" borderId="2" xfId="0" applyFont="1" applyFill="1" applyBorder="1" applyAlignment="1">
      <alignment horizontal="left"/>
    </xf>
    <xf numFmtId="0" fontId="13" fillId="2" borderId="2" xfId="0" applyFont="1" applyFill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0" xfId="0" applyFont="1" applyBorder="1" applyAlignment="1">
      <alignment wrapText="1"/>
    </xf>
    <xf numFmtId="0" fontId="13" fillId="2" borderId="3" xfId="0" applyFont="1" applyFill="1" applyBorder="1" applyAlignment="1">
      <alignment wrapText="1"/>
    </xf>
    <xf numFmtId="0" fontId="13" fillId="2" borderId="0" xfId="0" applyFont="1" applyFill="1"/>
    <xf numFmtId="0" fontId="13" fillId="2" borderId="2" xfId="0" applyFont="1" applyFill="1" applyBorder="1" applyAlignment="1">
      <alignment vertical="center"/>
    </xf>
    <xf numFmtId="0" fontId="13" fillId="2" borderId="3" xfId="0" applyFont="1" applyFill="1" applyBorder="1"/>
    <xf numFmtId="0" fontId="17" fillId="2" borderId="2" xfId="0" applyFont="1" applyFill="1" applyBorder="1"/>
    <xf numFmtId="0" fontId="3" fillId="15" borderId="0" xfId="0" applyFont="1" applyFill="1" applyBorder="1" applyAlignment="1">
      <alignment horizontal="center" vertical="center" wrapText="1"/>
    </xf>
    <xf numFmtId="0" fontId="11" fillId="14" borderId="2" xfId="0" applyFont="1" applyFill="1" applyBorder="1" applyAlignment="1">
      <alignment horizontal="left" vertical="center"/>
    </xf>
    <xf numFmtId="0" fontId="13" fillId="2" borderId="4" xfId="0" applyFont="1" applyFill="1" applyBorder="1" applyAlignment="1">
      <alignment vertical="center"/>
    </xf>
    <xf numFmtId="1" fontId="13" fillId="2" borderId="2" xfId="0" applyNumberFormat="1" applyFont="1" applyFill="1" applyBorder="1" applyAlignment="1">
      <alignment vertical="center"/>
    </xf>
    <xf numFmtId="0" fontId="3" fillId="0" borderId="5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8" fillId="5" borderId="2" xfId="0" applyFont="1" applyFill="1" applyBorder="1" applyAlignment="1">
      <alignment horizontal="left" vertical="center"/>
    </xf>
    <xf numFmtId="0" fontId="8" fillId="5" borderId="3" xfId="0" applyFont="1" applyFill="1" applyBorder="1" applyAlignment="1">
      <alignment wrapText="1"/>
    </xf>
    <xf numFmtId="0" fontId="8" fillId="5" borderId="2" xfId="0" applyFont="1" applyFill="1" applyBorder="1"/>
    <xf numFmtId="0" fontId="8" fillId="5" borderId="4" xfId="0" applyFont="1" applyFill="1" applyBorder="1"/>
    <xf numFmtId="0" fontId="8" fillId="5" borderId="2" xfId="0" applyFont="1" applyFill="1" applyBorder="1" applyAlignment="1"/>
    <xf numFmtId="0" fontId="11" fillId="13" borderId="2" xfId="0" applyFont="1" applyFill="1" applyBorder="1" applyAlignment="1">
      <alignment horizontal="left"/>
    </xf>
    <xf numFmtId="0" fontId="11" fillId="13" borderId="3" xfId="0" applyFont="1" applyFill="1" applyBorder="1" applyAlignment="1">
      <alignment wrapText="1"/>
    </xf>
    <xf numFmtId="0" fontId="11" fillId="13" borderId="2" xfId="0" applyFont="1" applyFill="1" applyBorder="1"/>
    <xf numFmtId="0" fontId="11" fillId="13" borderId="4" xfId="0" applyFont="1" applyFill="1" applyBorder="1"/>
    <xf numFmtId="0" fontId="17" fillId="0" borderId="2" xfId="0" applyFont="1" applyBorder="1"/>
    <xf numFmtId="0" fontId="8" fillId="5" borderId="2" xfId="0" applyFont="1" applyFill="1" applyBorder="1" applyAlignment="1">
      <alignment horizontal="left"/>
    </xf>
    <xf numFmtId="0" fontId="10" fillId="5" borderId="2" xfId="0" applyFont="1" applyFill="1" applyBorder="1"/>
    <xf numFmtId="0" fontId="8" fillId="13" borderId="2" xfId="0" applyFont="1" applyFill="1" applyBorder="1" applyAlignment="1">
      <alignment horizontal="left"/>
    </xf>
    <xf numFmtId="0" fontId="8" fillId="13" borderId="3" xfId="0" applyFont="1" applyFill="1" applyBorder="1" applyAlignment="1">
      <alignment wrapText="1"/>
    </xf>
    <xf numFmtId="0" fontId="8" fillId="13" borderId="2" xfId="0" applyFont="1" applyFill="1" applyBorder="1"/>
    <xf numFmtId="0" fontId="8" fillId="13" borderId="4" xfId="0" applyFont="1" applyFill="1" applyBorder="1"/>
    <xf numFmtId="1" fontId="8" fillId="13" borderId="2" xfId="0" applyNumberFormat="1" applyFont="1" applyFill="1" applyBorder="1"/>
    <xf numFmtId="14" fontId="3" fillId="0" borderId="2" xfId="0" applyNumberFormat="1" applyFont="1" applyBorder="1" applyAlignment="1">
      <alignment horizontal="left"/>
    </xf>
    <xf numFmtId="0" fontId="3" fillId="0" borderId="3" xfId="0" applyFont="1" applyBorder="1" applyAlignment="1">
      <alignment horizontal="left" wrapText="1"/>
    </xf>
    <xf numFmtId="1" fontId="3" fillId="0" borderId="2" xfId="0" applyNumberFormat="1" applyFont="1" applyBorder="1"/>
    <xf numFmtId="14" fontId="3" fillId="0" borderId="2" xfId="0" applyNumberFormat="1" applyFont="1" applyBorder="1" applyAlignment="1">
      <alignment horizontal="left" vertical="center"/>
    </xf>
    <xf numFmtId="0" fontId="3" fillId="2" borderId="5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3" xfId="0" applyFont="1" applyFill="1" applyBorder="1" applyAlignment="1">
      <alignment horizontal="left" wrapText="1"/>
    </xf>
    <xf numFmtId="0" fontId="10" fillId="5" borderId="2" xfId="0" applyFont="1" applyFill="1" applyBorder="1" applyAlignment="1">
      <alignment horizontal="center"/>
    </xf>
    <xf numFmtId="0" fontId="3" fillId="0" borderId="5" xfId="0" applyFont="1" applyBorder="1" applyAlignment="1">
      <alignment horizontal="center" wrapText="1"/>
    </xf>
    <xf numFmtId="0" fontId="8" fillId="14" borderId="2" xfId="0" applyFont="1" applyFill="1" applyBorder="1" applyAlignment="1">
      <alignment vertical="center"/>
    </xf>
    <xf numFmtId="0" fontId="13" fillId="14" borderId="3" xfId="0" applyFont="1" applyFill="1" applyBorder="1" applyAlignment="1">
      <alignment wrapText="1"/>
    </xf>
    <xf numFmtId="0" fontId="18" fillId="14" borderId="2" xfId="0" applyFont="1" applyFill="1" applyBorder="1"/>
    <xf numFmtId="0" fontId="19" fillId="5" borderId="3" xfId="0" applyFont="1" applyFill="1" applyBorder="1" applyAlignment="1">
      <alignment horizontal="center" vertical="center" wrapText="1"/>
    </xf>
    <xf numFmtId="0" fontId="19" fillId="5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/>
    </xf>
    <xf numFmtId="0" fontId="15" fillId="2" borderId="2" xfId="0" applyFont="1" applyFill="1" applyBorder="1"/>
    <xf numFmtId="0" fontId="3" fillId="5" borderId="3" xfId="0" applyFont="1" applyFill="1" applyBorder="1" applyAlignment="1">
      <alignment wrapText="1"/>
    </xf>
    <xf numFmtId="0" fontId="3" fillId="5" borderId="4" xfId="0" applyFont="1" applyFill="1" applyBorder="1"/>
    <xf numFmtId="0" fontId="13" fillId="5" borderId="2" xfId="0" applyFont="1" applyFill="1" applyBorder="1"/>
    <xf numFmtId="0" fontId="15" fillId="5" borderId="2" xfId="0" applyFont="1" applyFill="1" applyBorder="1"/>
    <xf numFmtId="0" fontId="8" fillId="8" borderId="2" xfId="0" applyFont="1" applyFill="1" applyBorder="1" applyAlignment="1">
      <alignment horizontal="left"/>
    </xf>
    <xf numFmtId="0" fontId="3" fillId="8" borderId="3" xfId="0" applyFont="1" applyFill="1" applyBorder="1" applyAlignment="1">
      <alignment wrapText="1"/>
    </xf>
    <xf numFmtId="0" fontId="3" fillId="8" borderId="2" xfId="0" applyFont="1" applyFill="1" applyBorder="1"/>
    <xf numFmtId="0" fontId="3" fillId="8" borderId="4" xfId="0" applyFont="1" applyFill="1" applyBorder="1"/>
    <xf numFmtId="0" fontId="3" fillId="0" borderId="9" xfId="0" applyFont="1" applyBorder="1"/>
    <xf numFmtId="0" fontId="3" fillId="2" borderId="9" xfId="0" applyFont="1" applyFill="1" applyBorder="1"/>
    <xf numFmtId="0" fontId="3" fillId="0" borderId="8" xfId="0" applyFont="1" applyBorder="1"/>
    <xf numFmtId="0" fontId="3" fillId="0" borderId="0" xfId="0" applyFont="1" applyAlignment="1">
      <alignment wrapText="1"/>
    </xf>
    <xf numFmtId="0" fontId="3" fillId="0" borderId="0" xfId="0" applyFont="1" applyBorder="1"/>
    <xf numFmtId="0" fontId="7" fillId="2" borderId="0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top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left" vertical="top" wrapText="1"/>
    </xf>
    <xf numFmtId="0" fontId="6" fillId="16" borderId="0" xfId="0" applyFont="1" applyFill="1" applyBorder="1"/>
    <xf numFmtId="0" fontId="6" fillId="2" borderId="0" xfId="0" applyFont="1" applyFill="1" applyBorder="1"/>
    <xf numFmtId="0" fontId="6" fillId="12" borderId="0" xfId="0" applyFont="1" applyFill="1" applyBorder="1"/>
    <xf numFmtId="0" fontId="6" fillId="0" borderId="0" xfId="0" applyFont="1" applyBorder="1"/>
    <xf numFmtId="0" fontId="3" fillId="0" borderId="0" xfId="0" applyFont="1" applyBorder="1" applyAlignment="1">
      <alignment horizontal="left"/>
    </xf>
    <xf numFmtId="0" fontId="3" fillId="2" borderId="0" xfId="0" applyFont="1" applyFill="1" applyBorder="1" applyAlignment="1">
      <alignment horizontal="left" vertical="top" wrapText="1"/>
    </xf>
    <xf numFmtId="0" fontId="7" fillId="2" borderId="0" xfId="0" applyFont="1" applyFill="1" applyAlignment="1">
      <alignment horizontal="center" wrapText="1"/>
    </xf>
    <xf numFmtId="0" fontId="20" fillId="2" borderId="0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wrapText="1"/>
    </xf>
    <xf numFmtId="0" fontId="11" fillId="2" borderId="2" xfId="0" applyFont="1" applyFill="1" applyBorder="1" applyAlignment="1">
      <alignment horizontal="left"/>
    </xf>
    <xf numFmtId="0" fontId="11" fillId="17" borderId="2" xfId="0" applyFont="1" applyFill="1" applyBorder="1" applyAlignment="1">
      <alignment horizontal="left"/>
    </xf>
    <xf numFmtId="0" fontId="3" fillId="17" borderId="3" xfId="0" applyFont="1" applyFill="1" applyBorder="1" applyAlignment="1">
      <alignment wrapText="1"/>
    </xf>
    <xf numFmtId="0" fontId="3" fillId="17" borderId="2" xfId="0" applyFont="1" applyFill="1" applyBorder="1"/>
    <xf numFmtId="0" fontId="3" fillId="17" borderId="4" xfId="0" applyFont="1" applyFill="1" applyBorder="1"/>
    <xf numFmtId="0" fontId="15" fillId="2" borderId="0" xfId="0" applyFont="1" applyFill="1" applyBorder="1"/>
    <xf numFmtId="9" fontId="3" fillId="0" borderId="0" xfId="1" applyFont="1"/>
    <xf numFmtId="0" fontId="13" fillId="2" borderId="3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/>
    </xf>
    <xf numFmtId="0" fontId="3" fillId="17" borderId="2" xfId="0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 vertical="center"/>
    </xf>
    <xf numFmtId="0" fontId="13" fillId="8" borderId="3" xfId="0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left" vertical="top"/>
    </xf>
    <xf numFmtId="0" fontId="22" fillId="2" borderId="0" xfId="0" applyFont="1" applyFill="1" applyBorder="1" applyAlignment="1">
      <alignment horizontal="left" vertical="top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14" fontId="3" fillId="4" borderId="1" xfId="0" applyNumberFormat="1" applyFont="1" applyFill="1" applyBorder="1" applyAlignment="1"/>
    <xf numFmtId="0" fontId="3" fillId="4" borderId="1" xfId="0" applyFont="1" applyFill="1" applyBorder="1" applyAlignment="1"/>
    <xf numFmtId="9" fontId="3" fillId="2" borderId="1" xfId="1" applyFont="1" applyFill="1" applyBorder="1" applyAlignment="1"/>
    <xf numFmtId="0" fontId="3" fillId="2" borderId="1" xfId="0" applyFont="1" applyFill="1" applyBorder="1" applyAlignment="1"/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2" xfId="0" applyFont="1" applyFill="1" applyBorder="1" applyAlignment="1">
      <alignment horizontal="center" textRotation="90" wrapText="1"/>
    </xf>
    <xf numFmtId="0" fontId="3" fillId="15" borderId="5" xfId="0" applyFont="1" applyFill="1" applyBorder="1" applyAlignment="1">
      <alignment horizontal="center" vertical="center" wrapText="1"/>
    </xf>
    <xf numFmtId="0" fontId="3" fillId="0" borderId="10" xfId="0" applyFont="1" applyBorder="1" applyAlignment="1"/>
    <xf numFmtId="0" fontId="3" fillId="0" borderId="11" xfId="0" applyFont="1" applyBorder="1" applyAlignment="1"/>
    <xf numFmtId="0" fontId="3" fillId="0" borderId="12" xfId="0" applyFont="1" applyBorder="1" applyAlignment="1"/>
    <xf numFmtId="0" fontId="3" fillId="0" borderId="2" xfId="0" applyFont="1" applyBorder="1" applyAlignment="1">
      <alignment horizontal="left"/>
    </xf>
    <xf numFmtId="0" fontId="3" fillId="0" borderId="2" xfId="0" applyFont="1" applyBorder="1" applyAlignment="1"/>
    <xf numFmtId="0" fontId="7" fillId="2" borderId="2" xfId="0" applyFont="1" applyFill="1" applyBorder="1" applyAlignment="1">
      <alignment horizontal="left" vertical="top"/>
    </xf>
    <xf numFmtId="0" fontId="3" fillId="0" borderId="3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9" xfId="0" applyFont="1" applyBorder="1" applyAlignment="1">
      <alignment horizontal="center"/>
    </xf>
    <xf numFmtId="0" fontId="3" fillId="0" borderId="7" xfId="0" applyFont="1" applyBorder="1" applyAlignment="1"/>
    <xf numFmtId="0" fontId="3" fillId="0" borderId="6" xfId="0" applyFont="1" applyBorder="1" applyAlignment="1"/>
    <xf numFmtId="0" fontId="3" fillId="0" borderId="3" xfId="0" applyFont="1" applyBorder="1" applyAlignment="1"/>
    <xf numFmtId="0" fontId="3" fillId="0" borderId="8" xfId="0" applyFont="1" applyBorder="1" applyAlignment="1"/>
    <xf numFmtId="0" fontId="3" fillId="0" borderId="4" xfId="0" applyFont="1" applyBorder="1" applyAlignment="1"/>
    <xf numFmtId="0" fontId="3" fillId="0" borderId="10" xfId="0" applyFont="1" applyBorder="1" applyAlignment="1">
      <alignment horizontal="left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967"/>
  <sheetViews>
    <sheetView tabSelected="1" topLeftCell="A87" workbookViewId="0">
      <selection activeCell="A92" sqref="A92:XFD96"/>
    </sheetView>
  </sheetViews>
  <sheetFormatPr defaultRowHeight="15" x14ac:dyDescent="0.25"/>
  <cols>
    <col min="1" max="1" width="14.28515625" style="1" customWidth="1"/>
    <col min="2" max="2" width="35.85546875" style="186" customWidth="1"/>
    <col min="3" max="3" width="8.140625" style="187" customWidth="1"/>
    <col min="4" max="4" width="8.28515625" style="3" bestFit="1" customWidth="1"/>
    <col min="5" max="5" width="7.42578125" style="3" customWidth="1"/>
    <col min="6" max="6" width="10.140625" style="3" customWidth="1"/>
    <col min="7" max="7" width="10.28515625" style="3" customWidth="1"/>
    <col min="8" max="8" width="9.140625" style="3"/>
    <col min="9" max="9" width="7.5703125" style="3" customWidth="1"/>
    <col min="10" max="10" width="7.42578125" style="3" customWidth="1"/>
    <col min="11" max="11" width="5" style="3" customWidth="1"/>
    <col min="12" max="12" width="5.42578125" style="3" customWidth="1"/>
    <col min="13" max="13" width="6.5703125" style="3" customWidth="1"/>
    <col min="14" max="14" width="5.42578125" style="4" customWidth="1"/>
    <col min="15" max="15" width="6.5703125" style="4" customWidth="1"/>
    <col min="16" max="16" width="5.7109375" style="3" customWidth="1"/>
    <col min="17" max="17" width="7" style="3" customWidth="1"/>
    <col min="18" max="18" width="6.42578125" style="3" customWidth="1"/>
    <col min="19" max="19" width="5.5703125" style="3" customWidth="1"/>
    <col min="20" max="20" width="17.42578125" style="3" customWidth="1"/>
    <col min="21" max="21" width="21.85546875" style="3" customWidth="1"/>
    <col min="22" max="22" width="30.140625" style="3" customWidth="1"/>
    <col min="23" max="23" width="13.140625" style="3" customWidth="1"/>
    <col min="24" max="24" width="16.42578125" style="3" customWidth="1"/>
    <col min="25" max="16384" width="9.140625" style="3"/>
  </cols>
  <sheetData>
    <row r="1" spans="1:25" ht="18.75" x14ac:dyDescent="0.3">
      <c r="C1" s="216" t="s">
        <v>0</v>
      </c>
      <c r="D1" s="217"/>
      <c r="E1" s="217"/>
      <c r="F1" s="217"/>
      <c r="G1" s="217"/>
      <c r="H1" s="217"/>
      <c r="I1" s="217"/>
    </row>
    <row r="2" spans="1:25" x14ac:dyDescent="0.25">
      <c r="B2" s="2" t="s">
        <v>1</v>
      </c>
      <c r="C2" s="218">
        <v>40587</v>
      </c>
      <c r="D2" s="219"/>
      <c r="E2" s="220" t="s">
        <v>2</v>
      </c>
      <c r="F2" s="221"/>
      <c r="G2" s="221"/>
      <c r="H2" s="221"/>
      <c r="I2" s="221"/>
      <c r="J2" s="221"/>
      <c r="K2" s="221"/>
      <c r="L2" s="221"/>
    </row>
    <row r="3" spans="1:25" x14ac:dyDescent="0.25">
      <c r="A3" s="222" t="s">
        <v>3</v>
      </c>
      <c r="B3" s="223" t="s">
        <v>4</v>
      </c>
      <c r="C3" s="224" t="s">
        <v>5</v>
      </c>
      <c r="D3" s="224"/>
      <c r="E3" s="224"/>
      <c r="F3" s="224" t="s">
        <v>6</v>
      </c>
      <c r="G3" s="224" t="s">
        <v>7</v>
      </c>
      <c r="H3" s="225" t="s">
        <v>8</v>
      </c>
      <c r="I3" s="224" t="s">
        <v>9</v>
      </c>
      <c r="J3" s="224" t="s">
        <v>10</v>
      </c>
      <c r="K3" s="224" t="s">
        <v>11</v>
      </c>
      <c r="L3" s="229" t="s">
        <v>12</v>
      </c>
      <c r="M3" s="229" t="s">
        <v>13</v>
      </c>
      <c r="N3" s="229" t="s">
        <v>14</v>
      </c>
      <c r="O3" s="229" t="s">
        <v>15</v>
      </c>
      <c r="P3" s="229" t="s">
        <v>16</v>
      </c>
      <c r="Q3" s="229" t="s">
        <v>17</v>
      </c>
      <c r="R3" s="229" t="s">
        <v>18</v>
      </c>
      <c r="S3" s="229" t="s">
        <v>19</v>
      </c>
    </row>
    <row r="4" spans="1:25" ht="21" x14ac:dyDescent="0.25">
      <c r="A4" s="222"/>
      <c r="B4" s="223"/>
      <c r="C4" s="5" t="s">
        <v>20</v>
      </c>
      <c r="D4" s="6" t="s">
        <v>21</v>
      </c>
      <c r="E4" s="5" t="s">
        <v>22</v>
      </c>
      <c r="F4" s="224"/>
      <c r="G4" s="224"/>
      <c r="H4" s="225"/>
      <c r="I4" s="224"/>
      <c r="J4" s="224"/>
      <c r="K4" s="224"/>
      <c r="L4" s="229"/>
      <c r="M4" s="229"/>
      <c r="N4" s="229"/>
      <c r="O4" s="229"/>
      <c r="P4" s="229"/>
      <c r="Q4" s="229"/>
      <c r="R4" s="229"/>
      <c r="S4" s="229"/>
      <c r="V4" s="7" t="s">
        <v>23</v>
      </c>
      <c r="W4" s="7">
        <v>5940</v>
      </c>
      <c r="X4" s="8"/>
    </row>
    <row r="5" spans="1:25" ht="45" x14ac:dyDescent="0.25">
      <c r="A5" s="9"/>
      <c r="B5" s="10" t="s">
        <v>24</v>
      </c>
      <c r="C5" s="11"/>
      <c r="D5" s="12"/>
      <c r="E5" s="11"/>
      <c r="F5" s="13">
        <f>F12+F33+F39+F43+F55+F75+F76+F80+F81+F87+F88+F97+F100+F101+F102+F9</f>
        <v>5940</v>
      </c>
      <c r="G5" s="13">
        <f t="shared" ref="G5:H5" si="0">G12+G33+G39+G43+G55+G75+G76+G80+G81+G87+G88+G97+G100+G101+G102+G9</f>
        <v>78</v>
      </c>
      <c r="H5" s="13">
        <f t="shared" si="0"/>
        <v>5862</v>
      </c>
      <c r="I5" s="11"/>
      <c r="J5" s="11"/>
      <c r="K5" s="11">
        <v>90</v>
      </c>
      <c r="L5" s="11">
        <f>16*36</f>
        <v>576</v>
      </c>
      <c r="M5" s="11">
        <f>23*36</f>
        <v>828</v>
      </c>
      <c r="N5" s="11">
        <v>504</v>
      </c>
      <c r="O5" s="11">
        <v>720</v>
      </c>
      <c r="P5" s="11">
        <v>612</v>
      </c>
      <c r="Q5" s="11">
        <v>288</v>
      </c>
      <c r="R5" s="11">
        <v>576</v>
      </c>
      <c r="S5" s="11">
        <v>468</v>
      </c>
      <c r="T5" s="14"/>
      <c r="U5" s="15"/>
      <c r="V5" s="7" t="s">
        <v>25</v>
      </c>
      <c r="W5" s="7">
        <v>1404</v>
      </c>
      <c r="X5" s="16" t="s">
        <v>26</v>
      </c>
    </row>
    <row r="6" spans="1:25" ht="29.25" x14ac:dyDescent="0.25">
      <c r="A6" s="9"/>
      <c r="B6" s="10" t="s">
        <v>27</v>
      </c>
      <c r="C6" s="11"/>
      <c r="D6" s="12"/>
      <c r="E6" s="11"/>
      <c r="F6" s="11"/>
      <c r="G6" s="11"/>
      <c r="H6" s="13"/>
      <c r="I6" s="13"/>
      <c r="J6" s="11"/>
      <c r="K6" s="11"/>
      <c r="L6" s="11"/>
      <c r="M6" s="11"/>
      <c r="N6" s="11"/>
      <c r="O6" s="11"/>
      <c r="P6" s="11"/>
      <c r="Q6" s="11"/>
      <c r="R6" s="11"/>
      <c r="S6" s="11"/>
      <c r="T6" s="17"/>
      <c r="U6" s="17"/>
      <c r="V6" s="7" t="s">
        <v>28</v>
      </c>
      <c r="W6" s="7">
        <v>4464</v>
      </c>
      <c r="X6" s="18"/>
      <c r="Y6" s="4"/>
    </row>
    <row r="7" spans="1:25" x14ac:dyDescent="0.25">
      <c r="A7" s="19"/>
      <c r="B7" s="20" t="s">
        <v>29</v>
      </c>
      <c r="C7" s="21"/>
      <c r="D7" s="22"/>
      <c r="E7" s="21"/>
      <c r="F7" s="21"/>
      <c r="G7" s="21"/>
      <c r="H7" s="21"/>
      <c r="I7" s="21"/>
      <c r="J7" s="21"/>
      <c r="K7" s="23">
        <f>K55+K81</f>
        <v>90</v>
      </c>
      <c r="L7" s="23">
        <f>L12</f>
        <v>576</v>
      </c>
      <c r="M7" s="23">
        <f>M12</f>
        <v>828</v>
      </c>
      <c r="N7" s="21">
        <f>N33+N39+N43+N55+N88</f>
        <v>504</v>
      </c>
      <c r="O7" s="21">
        <f>O33+O39+O43+O55+O88</f>
        <v>720</v>
      </c>
      <c r="P7" s="21">
        <f>P33+P39+P43+P55+P76+P81+P88</f>
        <v>612</v>
      </c>
      <c r="Q7" s="21">
        <f>Q33+Q39+Q43+Q55+Q76+Q81</f>
        <v>288</v>
      </c>
      <c r="R7" s="21">
        <f>R33+R39+R43+R55+R76+R81+R88</f>
        <v>576</v>
      </c>
      <c r="S7" s="23">
        <f>S33+S39+S43+S55+S76+S81+S88</f>
        <v>468</v>
      </c>
      <c r="T7" s="24"/>
      <c r="U7" s="24"/>
      <c r="V7" s="7"/>
      <c r="W7" s="7"/>
      <c r="X7" s="25"/>
    </row>
    <row r="8" spans="1:25" ht="30" x14ac:dyDescent="0.25">
      <c r="A8" s="19"/>
      <c r="B8" s="26" t="s">
        <v>30</v>
      </c>
      <c r="C8" s="21"/>
      <c r="D8" s="21"/>
      <c r="E8" s="21"/>
      <c r="F8" s="21"/>
      <c r="G8" s="21"/>
      <c r="H8" s="21"/>
      <c r="I8" s="21"/>
      <c r="J8" s="21"/>
      <c r="K8" s="23">
        <f>K7-K55-K81</f>
        <v>0</v>
      </c>
      <c r="L8" s="23">
        <f t="shared" ref="L8:S8" si="1">L5-L7</f>
        <v>0</v>
      </c>
      <c r="M8" s="23">
        <f t="shared" si="1"/>
        <v>0</v>
      </c>
      <c r="N8" s="23">
        <f t="shared" si="1"/>
        <v>0</v>
      </c>
      <c r="O8" s="23">
        <f t="shared" si="1"/>
        <v>0</v>
      </c>
      <c r="P8" s="23">
        <f t="shared" si="1"/>
        <v>0</v>
      </c>
      <c r="Q8" s="23">
        <f t="shared" si="1"/>
        <v>0</v>
      </c>
      <c r="R8" s="23">
        <f t="shared" si="1"/>
        <v>0</v>
      </c>
      <c r="S8" s="23">
        <f t="shared" si="1"/>
        <v>0</v>
      </c>
      <c r="T8" s="24"/>
      <c r="U8" s="24"/>
      <c r="V8" s="27" t="s">
        <v>31</v>
      </c>
      <c r="W8" s="7">
        <v>32</v>
      </c>
      <c r="X8" s="25"/>
    </row>
    <row r="9" spans="1:25" x14ac:dyDescent="0.25">
      <c r="A9" s="19"/>
      <c r="B9" s="20" t="s">
        <v>32</v>
      </c>
      <c r="C9" s="21"/>
      <c r="D9" s="22"/>
      <c r="E9" s="21"/>
      <c r="F9" s="21">
        <v>180</v>
      </c>
      <c r="G9" s="21"/>
      <c r="H9" s="21">
        <v>180</v>
      </c>
      <c r="I9" s="21"/>
      <c r="J9" s="21"/>
      <c r="K9" s="23"/>
      <c r="L9" s="23">
        <v>36</v>
      </c>
      <c r="M9" s="23">
        <v>36</v>
      </c>
      <c r="N9" s="23"/>
      <c r="O9" s="23">
        <v>36</v>
      </c>
      <c r="P9" s="23"/>
      <c r="Q9" s="23"/>
      <c r="R9" s="23">
        <v>36</v>
      </c>
      <c r="S9" s="23">
        <v>36</v>
      </c>
      <c r="T9" s="24"/>
      <c r="U9" s="24"/>
      <c r="V9" s="27"/>
      <c r="W9" s="7"/>
      <c r="X9" s="25"/>
    </row>
    <row r="10" spans="1:25" ht="29.25" x14ac:dyDescent="0.25">
      <c r="A10" s="9" t="s">
        <v>33</v>
      </c>
      <c r="B10" s="10" t="s">
        <v>34</v>
      </c>
      <c r="C10" s="11"/>
      <c r="D10" s="12"/>
      <c r="E10" s="11"/>
      <c r="F10" s="11"/>
      <c r="G10" s="11"/>
      <c r="H10" s="11"/>
      <c r="I10" s="11"/>
      <c r="J10" s="11"/>
      <c r="K10" s="13"/>
      <c r="L10" s="28"/>
      <c r="M10" s="28"/>
      <c r="N10" s="28"/>
      <c r="O10" s="28"/>
      <c r="P10" s="28"/>
      <c r="Q10" s="28"/>
      <c r="R10" s="28"/>
      <c r="S10" s="28"/>
      <c r="T10" s="29"/>
      <c r="U10" s="30"/>
      <c r="V10" s="31" t="s">
        <v>35</v>
      </c>
      <c r="W10" s="32">
        <v>1296</v>
      </c>
      <c r="X10" s="33"/>
      <c r="Y10" s="187"/>
    </row>
    <row r="11" spans="1:25" ht="43.5" x14ac:dyDescent="0.25">
      <c r="A11" s="34"/>
      <c r="B11" s="10" t="s">
        <v>36</v>
      </c>
      <c r="C11" s="11"/>
      <c r="D11" s="12"/>
      <c r="E11" s="11"/>
      <c r="F11" s="11"/>
      <c r="G11" s="11"/>
      <c r="H11" s="11"/>
      <c r="I11" s="11"/>
      <c r="J11" s="35"/>
      <c r="K11" s="11"/>
      <c r="L11" s="11"/>
      <c r="M11" s="13"/>
      <c r="N11" s="11">
        <v>246</v>
      </c>
      <c r="O11" s="11">
        <v>314</v>
      </c>
      <c r="P11" s="11">
        <v>196</v>
      </c>
      <c r="Q11" s="11">
        <v>288</v>
      </c>
      <c r="R11" s="11">
        <v>108</v>
      </c>
      <c r="S11" s="11">
        <v>144</v>
      </c>
      <c r="T11" s="17"/>
      <c r="V11" s="36" t="s">
        <v>37</v>
      </c>
      <c r="W11" s="37">
        <v>468</v>
      </c>
    </row>
    <row r="12" spans="1:25" ht="31.5" x14ac:dyDescent="0.25">
      <c r="A12" s="38" t="s">
        <v>38</v>
      </c>
      <c r="B12" s="39" t="s">
        <v>39</v>
      </c>
      <c r="C12" s="40"/>
      <c r="D12" s="41"/>
      <c r="E12" s="40"/>
      <c r="F12" s="42">
        <f>F13+F22+F26</f>
        <v>1404</v>
      </c>
      <c r="G12" s="42"/>
      <c r="H12" s="42">
        <f t="shared" ref="H12:K12" si="2">H13+H22+H26</f>
        <v>1404</v>
      </c>
      <c r="I12" s="42">
        <f t="shared" si="2"/>
        <v>859</v>
      </c>
      <c r="J12" s="42">
        <f t="shared" si="2"/>
        <v>543</v>
      </c>
      <c r="K12" s="42">
        <f t="shared" si="2"/>
        <v>0</v>
      </c>
      <c r="L12" s="42">
        <f>L13+L22+L26</f>
        <v>576</v>
      </c>
      <c r="M12" s="42">
        <f>M13+M22+M26</f>
        <v>828</v>
      </c>
      <c r="N12" s="40"/>
      <c r="O12" s="40"/>
      <c r="P12" s="40"/>
      <c r="Q12" s="40"/>
      <c r="R12" s="40"/>
      <c r="S12" s="40"/>
      <c r="T12" s="4"/>
      <c r="V12" s="36" t="s">
        <v>40</v>
      </c>
      <c r="W12" s="37">
        <v>144</v>
      </c>
    </row>
    <row r="13" spans="1:25" ht="31.5" x14ac:dyDescent="0.25">
      <c r="A13" s="43" t="s">
        <v>223</v>
      </c>
      <c r="B13" s="44" t="s">
        <v>41</v>
      </c>
      <c r="C13" s="45"/>
      <c r="D13" s="46"/>
      <c r="E13" s="45"/>
      <c r="F13" s="47">
        <f>SUM(F14:F21)</f>
        <v>742</v>
      </c>
      <c r="G13" s="47"/>
      <c r="H13" s="47">
        <f t="shared" ref="H13:M13" si="3">SUM(H14:H21)</f>
        <v>742</v>
      </c>
      <c r="I13" s="47">
        <f t="shared" si="3"/>
        <v>453</v>
      </c>
      <c r="J13" s="47">
        <f t="shared" si="3"/>
        <v>289</v>
      </c>
      <c r="K13" s="47">
        <f t="shared" si="3"/>
        <v>0</v>
      </c>
      <c r="L13" s="47">
        <f t="shared" si="3"/>
        <v>286</v>
      </c>
      <c r="M13" s="47">
        <f t="shared" si="3"/>
        <v>456</v>
      </c>
      <c r="N13" s="45"/>
      <c r="O13" s="45"/>
      <c r="P13" s="45"/>
      <c r="Q13" s="45"/>
      <c r="R13" s="45"/>
      <c r="S13" s="45"/>
      <c r="T13" s="17"/>
      <c r="U13" s="8"/>
      <c r="V13" s="48" t="s">
        <v>42</v>
      </c>
      <c r="W13" s="37">
        <v>644</v>
      </c>
      <c r="X13" s="3" t="s">
        <v>43</v>
      </c>
    </row>
    <row r="14" spans="1:25" x14ac:dyDescent="0.25">
      <c r="A14" s="201" t="s">
        <v>224</v>
      </c>
      <c r="B14" s="49" t="s">
        <v>44</v>
      </c>
      <c r="C14" s="28">
        <v>1</v>
      </c>
      <c r="D14" s="50"/>
      <c r="E14" s="28"/>
      <c r="F14" s="212">
        <v>78</v>
      </c>
      <c r="G14" s="212"/>
      <c r="H14" s="212">
        <v>78</v>
      </c>
      <c r="I14" s="212">
        <v>78</v>
      </c>
      <c r="J14" s="212"/>
      <c r="K14" s="212"/>
      <c r="L14" s="212">
        <v>78</v>
      </c>
      <c r="M14" s="28"/>
      <c r="N14" s="28"/>
      <c r="O14" s="28"/>
      <c r="P14" s="28"/>
      <c r="Q14" s="28"/>
      <c r="R14" s="28"/>
      <c r="S14" s="28"/>
      <c r="T14" s="17"/>
      <c r="V14" s="51" t="s">
        <v>45</v>
      </c>
      <c r="W14" s="37">
        <f>F75+F80+F87+F97+F100+F101</f>
        <v>972</v>
      </c>
    </row>
    <row r="15" spans="1:25" x14ac:dyDescent="0.25">
      <c r="A15" s="201" t="s">
        <v>225</v>
      </c>
      <c r="B15" s="49" t="s">
        <v>47</v>
      </c>
      <c r="C15" s="28"/>
      <c r="D15" s="50">
        <v>2</v>
      </c>
      <c r="E15" s="28"/>
      <c r="F15" s="52">
        <v>117</v>
      </c>
      <c r="G15" s="28"/>
      <c r="H15" s="52">
        <v>117</v>
      </c>
      <c r="I15" s="28">
        <v>117</v>
      </c>
      <c r="J15" s="53"/>
      <c r="K15" s="28"/>
      <c r="L15" s="28">
        <v>39</v>
      </c>
      <c r="M15" s="28">
        <v>78</v>
      </c>
      <c r="N15" s="28"/>
      <c r="O15" s="28"/>
      <c r="P15" s="28"/>
      <c r="Q15" s="28"/>
      <c r="R15" s="28"/>
      <c r="S15" s="28"/>
      <c r="V15" s="37" t="s">
        <v>48</v>
      </c>
      <c r="W15" s="37">
        <v>216</v>
      </c>
      <c r="X15" s="17"/>
    </row>
    <row r="16" spans="1:25" x14ac:dyDescent="0.25">
      <c r="A16" s="201" t="s">
        <v>226</v>
      </c>
      <c r="B16" s="49" t="s">
        <v>49</v>
      </c>
      <c r="C16" s="28"/>
      <c r="D16" s="50">
        <v>2</v>
      </c>
      <c r="E16" s="28"/>
      <c r="F16" s="52">
        <v>118</v>
      </c>
      <c r="G16" s="28"/>
      <c r="H16" s="52">
        <v>118</v>
      </c>
      <c r="I16" s="28"/>
      <c r="J16" s="28">
        <v>118</v>
      </c>
      <c r="K16" s="28"/>
      <c r="L16" s="28">
        <v>32</v>
      </c>
      <c r="M16" s="28">
        <v>86</v>
      </c>
      <c r="N16" s="28"/>
      <c r="O16" s="28"/>
      <c r="P16" s="28"/>
      <c r="Q16" s="28"/>
      <c r="R16" s="28"/>
      <c r="S16" s="28"/>
      <c r="V16" s="54" t="s">
        <v>50</v>
      </c>
      <c r="W16" s="54">
        <v>1700</v>
      </c>
      <c r="X16" s="8"/>
    </row>
    <row r="17" spans="1:24" x14ac:dyDescent="0.25">
      <c r="A17" s="201" t="s">
        <v>227</v>
      </c>
      <c r="B17" s="49" t="s">
        <v>53</v>
      </c>
      <c r="C17" s="28"/>
      <c r="D17" s="50">
        <v>2</v>
      </c>
      <c r="E17" s="28"/>
      <c r="F17" s="52">
        <v>116</v>
      </c>
      <c r="G17" s="28"/>
      <c r="H17" s="52">
        <v>116</v>
      </c>
      <c r="I17" s="28">
        <v>116</v>
      </c>
      <c r="J17" s="28"/>
      <c r="K17" s="28"/>
      <c r="L17" s="181">
        <v>37</v>
      </c>
      <c r="M17" s="181">
        <v>79</v>
      </c>
      <c r="N17" s="28"/>
      <c r="O17" s="28"/>
      <c r="P17" s="28"/>
      <c r="Q17" s="28"/>
      <c r="R17" s="28"/>
      <c r="S17" s="28"/>
      <c r="V17" s="54"/>
      <c r="W17" s="54"/>
      <c r="X17" s="8"/>
    </row>
    <row r="18" spans="1:24" x14ac:dyDescent="0.25">
      <c r="A18" s="201" t="s">
        <v>228</v>
      </c>
      <c r="B18" s="49" t="s">
        <v>57</v>
      </c>
      <c r="C18" s="28"/>
      <c r="D18" s="50">
        <v>1.2</v>
      </c>
      <c r="E18" s="28"/>
      <c r="F18" s="52">
        <v>171</v>
      </c>
      <c r="G18" s="28"/>
      <c r="H18" s="52">
        <v>171</v>
      </c>
      <c r="I18" s="28"/>
      <c r="J18" s="28">
        <v>171</v>
      </c>
      <c r="K18" s="28"/>
      <c r="L18" s="28">
        <v>64</v>
      </c>
      <c r="M18" s="28">
        <v>107</v>
      </c>
      <c r="N18" s="28"/>
      <c r="O18" s="28"/>
      <c r="P18" s="28"/>
      <c r="Q18" s="28"/>
      <c r="R18" s="28"/>
      <c r="S18" s="28"/>
      <c r="V18" s="54"/>
      <c r="W18" s="54"/>
      <c r="X18" s="8"/>
    </row>
    <row r="19" spans="1:24" x14ac:dyDescent="0.25">
      <c r="A19" s="201" t="s">
        <v>229</v>
      </c>
      <c r="B19" s="49" t="s">
        <v>232</v>
      </c>
      <c r="C19" s="28"/>
      <c r="D19" s="50">
        <v>2</v>
      </c>
      <c r="E19" s="28"/>
      <c r="F19" s="52">
        <v>70</v>
      </c>
      <c r="G19" s="28"/>
      <c r="H19" s="52">
        <v>70</v>
      </c>
      <c r="I19" s="28">
        <v>70</v>
      </c>
      <c r="J19" s="28"/>
      <c r="K19" s="28"/>
      <c r="L19" s="28"/>
      <c r="M19" s="28">
        <v>70</v>
      </c>
      <c r="N19" s="28"/>
      <c r="O19" s="28"/>
      <c r="P19" s="28"/>
      <c r="Q19" s="28"/>
      <c r="R19" s="28"/>
      <c r="S19" s="28"/>
      <c r="V19" s="54"/>
      <c r="W19" s="54"/>
      <c r="X19" s="8"/>
    </row>
    <row r="20" spans="1:24" x14ac:dyDescent="0.25">
      <c r="A20" s="201" t="s">
        <v>230</v>
      </c>
      <c r="B20" s="49" t="s">
        <v>58</v>
      </c>
      <c r="C20" s="28"/>
      <c r="D20" s="50">
        <v>2</v>
      </c>
      <c r="E20" s="28"/>
      <c r="F20" s="52">
        <v>36</v>
      </c>
      <c r="G20" s="52"/>
      <c r="H20" s="210">
        <f>F20</f>
        <v>36</v>
      </c>
      <c r="I20" s="210">
        <v>36</v>
      </c>
      <c r="J20" s="210"/>
      <c r="K20" s="52"/>
      <c r="L20" s="52"/>
      <c r="M20" s="52">
        <v>36</v>
      </c>
      <c r="N20" s="28"/>
      <c r="O20" s="28"/>
      <c r="P20" s="28"/>
      <c r="Q20" s="28"/>
      <c r="R20" s="28"/>
      <c r="S20" s="28"/>
      <c r="V20" s="54"/>
      <c r="W20" s="54"/>
      <c r="X20" s="8"/>
    </row>
    <row r="21" spans="1:24" x14ac:dyDescent="0.25">
      <c r="A21" s="201" t="s">
        <v>231</v>
      </c>
      <c r="B21" s="49" t="s">
        <v>46</v>
      </c>
      <c r="C21" s="28"/>
      <c r="D21" s="50">
        <v>1</v>
      </c>
      <c r="E21" s="28"/>
      <c r="F21" s="52">
        <v>36</v>
      </c>
      <c r="G21" s="52"/>
      <c r="H21" s="210">
        <v>36</v>
      </c>
      <c r="I21" s="210">
        <v>36</v>
      </c>
      <c r="J21" s="210"/>
      <c r="K21" s="52"/>
      <c r="L21" s="52">
        <v>36</v>
      </c>
      <c r="M21" s="52"/>
      <c r="N21" s="28"/>
      <c r="O21" s="28"/>
      <c r="P21" s="28"/>
      <c r="Q21" s="28"/>
      <c r="R21" s="28"/>
      <c r="S21" s="28"/>
      <c r="V21" s="54"/>
      <c r="W21" s="54"/>
      <c r="X21" s="8"/>
    </row>
    <row r="22" spans="1:24" x14ac:dyDescent="0.25">
      <c r="A22" s="202" t="s">
        <v>234</v>
      </c>
      <c r="B22" s="203" t="s">
        <v>233</v>
      </c>
      <c r="C22" s="204"/>
      <c r="D22" s="205"/>
      <c r="E22" s="204"/>
      <c r="F22" s="211">
        <f>SUM(F23:F25)</f>
        <v>430</v>
      </c>
      <c r="G22" s="211"/>
      <c r="H22" s="211">
        <f>SUM(H23:H25)</f>
        <v>430</v>
      </c>
      <c r="I22" s="211">
        <f t="shared" ref="I22:M22" si="4">SUM(I23:I25)</f>
        <v>204</v>
      </c>
      <c r="J22" s="211">
        <f t="shared" si="4"/>
        <v>224</v>
      </c>
      <c r="K22" s="211">
        <f t="shared" si="4"/>
        <v>0</v>
      </c>
      <c r="L22" s="211">
        <f t="shared" si="4"/>
        <v>218</v>
      </c>
      <c r="M22" s="211">
        <f t="shared" si="4"/>
        <v>212</v>
      </c>
      <c r="N22" s="204"/>
      <c r="O22" s="204"/>
      <c r="P22" s="204"/>
      <c r="Q22" s="204"/>
      <c r="R22" s="204"/>
      <c r="S22" s="204"/>
      <c r="V22" s="54"/>
      <c r="W22" s="54"/>
      <c r="X22" s="8"/>
    </row>
    <row r="23" spans="1:24" x14ac:dyDescent="0.25">
      <c r="A23" s="201" t="s">
        <v>237</v>
      </c>
      <c r="B23" s="49" t="s">
        <v>59</v>
      </c>
      <c r="C23" s="28">
        <v>2</v>
      </c>
      <c r="D23" s="50">
        <v>1</v>
      </c>
      <c r="E23" s="28"/>
      <c r="F23" s="209">
        <v>234</v>
      </c>
      <c r="G23" s="37"/>
      <c r="H23" s="37">
        <v>234</v>
      </c>
      <c r="I23" s="208">
        <v>118</v>
      </c>
      <c r="J23" s="209">
        <v>114</v>
      </c>
      <c r="K23" s="37"/>
      <c r="L23" s="213">
        <v>90</v>
      </c>
      <c r="M23" s="213">
        <v>144</v>
      </c>
      <c r="N23" s="28"/>
      <c r="O23" s="28"/>
      <c r="P23" s="28"/>
      <c r="Q23" s="28"/>
      <c r="R23" s="28"/>
      <c r="S23" s="28"/>
      <c r="V23" s="54"/>
      <c r="W23" s="54"/>
      <c r="X23" s="8"/>
    </row>
    <row r="24" spans="1:24" x14ac:dyDescent="0.25">
      <c r="A24" s="201" t="s">
        <v>238</v>
      </c>
      <c r="B24" s="49" t="s">
        <v>60</v>
      </c>
      <c r="C24" s="28"/>
      <c r="D24" s="50">
        <v>1</v>
      </c>
      <c r="E24" s="28"/>
      <c r="F24" s="209">
        <v>78</v>
      </c>
      <c r="G24" s="37"/>
      <c r="H24" s="37">
        <v>78</v>
      </c>
      <c r="I24" s="208">
        <v>14</v>
      </c>
      <c r="J24" s="209">
        <v>64</v>
      </c>
      <c r="K24" s="37"/>
      <c r="L24" s="213">
        <v>78</v>
      </c>
      <c r="M24" s="208"/>
      <c r="N24" s="28"/>
      <c r="O24" s="28"/>
      <c r="P24" s="28"/>
      <c r="Q24" s="28"/>
      <c r="R24" s="28"/>
      <c r="S24" s="28"/>
      <c r="V24" s="54"/>
      <c r="W24" s="54"/>
      <c r="X24" s="8"/>
    </row>
    <row r="25" spans="1:24" x14ac:dyDescent="0.25">
      <c r="A25" s="201" t="s">
        <v>239</v>
      </c>
      <c r="B25" s="49" t="s">
        <v>61</v>
      </c>
      <c r="C25" s="28">
        <v>2</v>
      </c>
      <c r="D25" s="50">
        <v>1</v>
      </c>
      <c r="E25" s="28"/>
      <c r="F25" s="209">
        <v>118</v>
      </c>
      <c r="G25" s="37"/>
      <c r="H25" s="37">
        <v>118</v>
      </c>
      <c r="I25" s="208">
        <v>72</v>
      </c>
      <c r="J25" s="209">
        <v>46</v>
      </c>
      <c r="K25" s="37"/>
      <c r="L25" s="208">
        <v>50</v>
      </c>
      <c r="M25" s="208">
        <v>68</v>
      </c>
      <c r="N25" s="28"/>
      <c r="O25" s="28"/>
      <c r="P25" s="28"/>
      <c r="Q25" s="28"/>
      <c r="R25" s="28"/>
      <c r="S25" s="28"/>
      <c r="V25" s="54"/>
      <c r="W25" s="54"/>
      <c r="X25" s="8"/>
    </row>
    <row r="26" spans="1:24" x14ac:dyDescent="0.25">
      <c r="A26" s="202" t="s">
        <v>236</v>
      </c>
      <c r="B26" s="203" t="s">
        <v>235</v>
      </c>
      <c r="C26" s="204"/>
      <c r="D26" s="205"/>
      <c r="E26" s="204"/>
      <c r="F26" s="204">
        <f>F27</f>
        <v>232</v>
      </c>
      <c r="G26" s="204"/>
      <c r="H26" s="204">
        <f t="shared" ref="H26:M26" si="5">H27</f>
        <v>232</v>
      </c>
      <c r="I26" s="204">
        <f t="shared" si="5"/>
        <v>202</v>
      </c>
      <c r="J26" s="204">
        <f t="shared" si="5"/>
        <v>30</v>
      </c>
      <c r="K26" s="204">
        <f t="shared" si="5"/>
        <v>0</v>
      </c>
      <c r="L26" s="204">
        <f t="shared" si="5"/>
        <v>72</v>
      </c>
      <c r="M26" s="204">
        <f t="shared" si="5"/>
        <v>160</v>
      </c>
      <c r="N26" s="204"/>
      <c r="O26" s="204"/>
      <c r="P26" s="204"/>
      <c r="Q26" s="204"/>
      <c r="R26" s="204"/>
      <c r="S26" s="204"/>
      <c r="V26" s="54"/>
      <c r="W26" s="54"/>
      <c r="X26" s="8"/>
    </row>
    <row r="27" spans="1:24" x14ac:dyDescent="0.25">
      <c r="A27" s="201" t="s">
        <v>241</v>
      </c>
      <c r="B27" s="49" t="s">
        <v>240</v>
      </c>
      <c r="C27" s="28"/>
      <c r="D27" s="50">
        <v>2</v>
      </c>
      <c r="E27" s="28"/>
      <c r="F27" s="28">
        <f>SUM(F28:F32)</f>
        <v>232</v>
      </c>
      <c r="G27" s="28"/>
      <c r="H27" s="28">
        <f t="shared" ref="H27:M27" si="6">SUM(H28:H32)</f>
        <v>232</v>
      </c>
      <c r="I27" s="28">
        <f t="shared" si="6"/>
        <v>202</v>
      </c>
      <c r="J27" s="28">
        <f t="shared" si="6"/>
        <v>30</v>
      </c>
      <c r="K27" s="28">
        <f t="shared" si="6"/>
        <v>0</v>
      </c>
      <c r="L27" s="28">
        <f t="shared" si="6"/>
        <v>72</v>
      </c>
      <c r="M27" s="28">
        <f t="shared" si="6"/>
        <v>160</v>
      </c>
      <c r="N27" s="28"/>
      <c r="O27" s="28"/>
      <c r="P27" s="28"/>
      <c r="Q27" s="28"/>
      <c r="R27" s="28"/>
      <c r="S27" s="28"/>
      <c r="V27" s="54"/>
      <c r="W27" s="54"/>
      <c r="X27" s="8"/>
    </row>
    <row r="28" spans="1:24" ht="30" x14ac:dyDescent="0.25">
      <c r="A28" s="201" t="s">
        <v>243</v>
      </c>
      <c r="B28" s="186" t="s">
        <v>242</v>
      </c>
      <c r="C28" s="28"/>
      <c r="D28" s="50">
        <v>1</v>
      </c>
      <c r="E28" s="28"/>
      <c r="F28" s="208">
        <v>36</v>
      </c>
      <c r="G28" s="209"/>
      <c r="H28" s="208">
        <v>36</v>
      </c>
      <c r="I28" s="208">
        <v>16</v>
      </c>
      <c r="J28" s="209">
        <v>20</v>
      </c>
      <c r="K28" s="208"/>
      <c r="L28" s="208">
        <v>36</v>
      </c>
      <c r="M28" s="28"/>
      <c r="N28" s="28"/>
      <c r="O28" s="28"/>
      <c r="P28" s="28"/>
      <c r="Q28" s="28"/>
      <c r="R28" s="28"/>
      <c r="S28" s="28"/>
      <c r="V28" s="54"/>
      <c r="W28" s="54"/>
      <c r="X28" s="8"/>
    </row>
    <row r="29" spans="1:24" x14ac:dyDescent="0.25">
      <c r="A29" s="201" t="s">
        <v>244</v>
      </c>
      <c r="B29" s="49" t="s">
        <v>54</v>
      </c>
      <c r="C29" s="28"/>
      <c r="D29" s="50">
        <v>2</v>
      </c>
      <c r="E29" s="28"/>
      <c r="F29" s="52">
        <v>80</v>
      </c>
      <c r="G29" s="28"/>
      <c r="H29" s="52">
        <v>80</v>
      </c>
      <c r="I29" s="28">
        <v>80</v>
      </c>
      <c r="J29" s="28"/>
      <c r="K29" s="28"/>
      <c r="L29" s="28">
        <v>36</v>
      </c>
      <c r="M29" s="28">
        <v>44</v>
      </c>
      <c r="N29" s="28"/>
      <c r="O29" s="28"/>
      <c r="P29" s="28"/>
      <c r="Q29" s="28"/>
      <c r="R29" s="28"/>
      <c r="S29" s="28"/>
      <c r="V29" s="54"/>
      <c r="W29" s="54"/>
      <c r="X29" s="8"/>
    </row>
    <row r="30" spans="1:24" x14ac:dyDescent="0.25">
      <c r="A30" s="201" t="s">
        <v>245</v>
      </c>
      <c r="B30" s="49" t="s">
        <v>55</v>
      </c>
      <c r="C30" s="28"/>
      <c r="D30" s="50">
        <v>2</v>
      </c>
      <c r="E30" s="28"/>
      <c r="F30" s="208">
        <v>44</v>
      </c>
      <c r="G30" s="209"/>
      <c r="H30" s="208">
        <v>44</v>
      </c>
      <c r="I30" s="208">
        <v>34</v>
      </c>
      <c r="J30" s="209">
        <v>10</v>
      </c>
      <c r="K30" s="208"/>
      <c r="L30" s="208"/>
      <c r="M30" s="181">
        <v>44</v>
      </c>
      <c r="N30" s="28"/>
      <c r="O30" s="28"/>
      <c r="P30" s="28"/>
      <c r="Q30" s="28"/>
      <c r="R30" s="28"/>
      <c r="S30" s="28"/>
      <c r="V30" s="54"/>
      <c r="W30" s="54"/>
      <c r="X30" s="8"/>
    </row>
    <row r="31" spans="1:24" x14ac:dyDescent="0.25">
      <c r="A31" s="201" t="s">
        <v>246</v>
      </c>
      <c r="B31" s="49" t="s">
        <v>56</v>
      </c>
      <c r="C31" s="28"/>
      <c r="D31" s="50">
        <v>2</v>
      </c>
      <c r="E31" s="28"/>
      <c r="F31" s="52">
        <v>36</v>
      </c>
      <c r="G31" s="28"/>
      <c r="H31" s="52">
        <v>36</v>
      </c>
      <c r="I31" s="28">
        <v>36</v>
      </c>
      <c r="J31" s="28"/>
      <c r="K31" s="28"/>
      <c r="L31" s="28"/>
      <c r="M31" s="28">
        <v>36</v>
      </c>
      <c r="N31" s="28"/>
      <c r="O31" s="28"/>
      <c r="P31" s="28"/>
      <c r="Q31" s="28"/>
      <c r="R31" s="28"/>
      <c r="S31" s="28"/>
      <c r="V31" s="54"/>
      <c r="W31" s="54"/>
      <c r="X31" s="8"/>
    </row>
    <row r="32" spans="1:24" x14ac:dyDescent="0.25">
      <c r="A32" s="201" t="s">
        <v>247</v>
      </c>
      <c r="B32" s="49" t="s">
        <v>51</v>
      </c>
      <c r="C32" s="28"/>
      <c r="D32" s="50">
        <v>2</v>
      </c>
      <c r="E32" s="28"/>
      <c r="F32" s="52">
        <v>36</v>
      </c>
      <c r="G32" s="28"/>
      <c r="H32" s="52">
        <v>36</v>
      </c>
      <c r="I32" s="28">
        <v>36</v>
      </c>
      <c r="J32" s="28"/>
      <c r="K32" s="28"/>
      <c r="L32" s="28"/>
      <c r="M32" s="28">
        <v>36</v>
      </c>
      <c r="N32" s="28"/>
      <c r="O32" s="28"/>
      <c r="P32" s="28"/>
      <c r="Q32" s="28"/>
      <c r="R32" s="28"/>
      <c r="S32" s="28"/>
      <c r="V32" s="54" t="s">
        <v>52</v>
      </c>
      <c r="W32" s="55">
        <f>W10-W8</f>
        <v>1264</v>
      </c>
    </row>
    <row r="33" spans="1:26" ht="31.5" x14ac:dyDescent="0.25">
      <c r="A33" s="61" t="s">
        <v>62</v>
      </c>
      <c r="B33" s="62" t="s">
        <v>37</v>
      </c>
      <c r="C33" s="63"/>
      <c r="D33" s="64"/>
      <c r="E33" s="63"/>
      <c r="F33" s="63">
        <f t="shared" ref="F33:S33" si="7">SUM(F34:F38)</f>
        <v>468</v>
      </c>
      <c r="G33" s="63">
        <f t="shared" si="7"/>
        <v>7</v>
      </c>
      <c r="H33" s="63">
        <f t="shared" si="7"/>
        <v>461</v>
      </c>
      <c r="I33" s="65">
        <f t="shared" si="7"/>
        <v>94</v>
      </c>
      <c r="J33" s="65">
        <f t="shared" si="7"/>
        <v>367</v>
      </c>
      <c r="K33" s="63">
        <f t="shared" si="7"/>
        <v>0</v>
      </c>
      <c r="L33" s="63">
        <f t="shared" si="7"/>
        <v>0</v>
      </c>
      <c r="M33" s="63">
        <f t="shared" si="7"/>
        <v>0</v>
      </c>
      <c r="N33" s="63">
        <f t="shared" si="7"/>
        <v>56</v>
      </c>
      <c r="O33" s="63">
        <f t="shared" si="7"/>
        <v>172</v>
      </c>
      <c r="P33" s="63">
        <f t="shared" si="7"/>
        <v>146</v>
      </c>
      <c r="Q33" s="63">
        <f t="shared" si="7"/>
        <v>94</v>
      </c>
      <c r="R33" s="63">
        <f t="shared" si="7"/>
        <v>0</v>
      </c>
      <c r="S33" s="63">
        <f t="shared" si="7"/>
        <v>0</v>
      </c>
      <c r="V33" s="56"/>
      <c r="W33" s="66"/>
      <c r="X33" s="56"/>
      <c r="Y33" s="56"/>
      <c r="Z33" s="56"/>
    </row>
    <row r="34" spans="1:26" x14ac:dyDescent="0.25">
      <c r="A34" s="34" t="s">
        <v>63</v>
      </c>
      <c r="B34" s="49" t="s">
        <v>64</v>
      </c>
      <c r="C34" s="28"/>
      <c r="D34" s="50">
        <v>6</v>
      </c>
      <c r="E34" s="28"/>
      <c r="F34" s="28">
        <f>SUM(G34:H34)</f>
        <v>48</v>
      </c>
      <c r="G34" s="28">
        <v>1</v>
      </c>
      <c r="H34" s="28">
        <v>47</v>
      </c>
      <c r="I34" s="53">
        <v>47</v>
      </c>
      <c r="J34" s="53"/>
      <c r="K34" s="28"/>
      <c r="L34" s="28"/>
      <c r="M34" s="28"/>
      <c r="N34" s="28"/>
      <c r="O34" s="28"/>
      <c r="P34" s="28"/>
      <c r="Q34" s="28">
        <v>48</v>
      </c>
      <c r="R34" s="28"/>
      <c r="S34" s="28"/>
      <c r="T34" s="4"/>
      <c r="V34" s="67"/>
      <c r="W34" s="68"/>
      <c r="X34" s="56"/>
      <c r="Y34" s="56"/>
      <c r="Z34" s="56"/>
    </row>
    <row r="35" spans="1:26" x14ac:dyDescent="0.25">
      <c r="A35" s="34" t="s">
        <v>65</v>
      </c>
      <c r="B35" s="49" t="s">
        <v>53</v>
      </c>
      <c r="C35" s="28"/>
      <c r="D35" s="50">
        <v>4</v>
      </c>
      <c r="E35" s="28"/>
      <c r="F35" s="28">
        <f>SUM(G35:H35)</f>
        <v>48</v>
      </c>
      <c r="G35" s="28">
        <v>1</v>
      </c>
      <c r="H35" s="28">
        <v>47</v>
      </c>
      <c r="I35" s="53">
        <v>47</v>
      </c>
      <c r="J35" s="53"/>
      <c r="K35" s="28"/>
      <c r="L35" s="69"/>
      <c r="M35" s="28"/>
      <c r="N35" s="28"/>
      <c r="O35" s="28">
        <v>48</v>
      </c>
      <c r="P35" s="28"/>
      <c r="Q35" s="28"/>
      <c r="R35" s="28"/>
      <c r="S35" s="28"/>
      <c r="T35" s="4"/>
      <c r="V35" s="70"/>
      <c r="W35" s="59"/>
      <c r="X35" s="56"/>
      <c r="Y35" s="56"/>
      <c r="Z35" s="56"/>
    </row>
    <row r="36" spans="1:26" ht="30" x14ac:dyDescent="0.25">
      <c r="A36" s="71" t="s">
        <v>66</v>
      </c>
      <c r="B36" s="49" t="s">
        <v>67</v>
      </c>
      <c r="C36" s="28"/>
      <c r="D36" s="50">
        <v>6</v>
      </c>
      <c r="E36" s="28"/>
      <c r="F36" s="28">
        <f t="shared" ref="F36" si="8">SUM(G36:H36)</f>
        <v>172</v>
      </c>
      <c r="G36" s="28">
        <v>2</v>
      </c>
      <c r="H36" s="28">
        <v>170</v>
      </c>
      <c r="I36" s="28"/>
      <c r="J36" s="28">
        <v>170</v>
      </c>
      <c r="K36" s="28"/>
      <c r="L36" s="28"/>
      <c r="M36" s="28"/>
      <c r="N36" s="28">
        <v>28</v>
      </c>
      <c r="O36" s="28">
        <v>60</v>
      </c>
      <c r="P36" s="28">
        <v>59</v>
      </c>
      <c r="Q36" s="28">
        <v>25</v>
      </c>
      <c r="R36" s="28"/>
      <c r="S36" s="28"/>
      <c r="T36" s="4"/>
      <c r="V36" s="70"/>
      <c r="W36" s="59"/>
      <c r="X36" s="56"/>
      <c r="Y36" s="56"/>
      <c r="Z36" s="56"/>
    </row>
    <row r="37" spans="1:26" x14ac:dyDescent="0.25">
      <c r="A37" s="34" t="s">
        <v>68</v>
      </c>
      <c r="B37" s="49" t="s">
        <v>57</v>
      </c>
      <c r="C37" s="28"/>
      <c r="D37" s="50" t="s">
        <v>69</v>
      </c>
      <c r="E37" s="28"/>
      <c r="F37" s="28">
        <v>162</v>
      </c>
      <c r="G37" s="28">
        <v>2</v>
      </c>
      <c r="H37" s="28">
        <v>160</v>
      </c>
      <c r="I37" s="28"/>
      <c r="J37" s="28">
        <v>160</v>
      </c>
      <c r="K37" s="28"/>
      <c r="L37" s="28"/>
      <c r="M37" s="28"/>
      <c r="N37" s="28">
        <v>28</v>
      </c>
      <c r="O37" s="28">
        <v>64</v>
      </c>
      <c r="P37" s="28">
        <v>49</v>
      </c>
      <c r="Q37" s="28">
        <v>21</v>
      </c>
      <c r="R37" s="28"/>
      <c r="S37" s="28"/>
      <c r="T37" s="4"/>
      <c r="U37" s="4"/>
      <c r="V37" s="56"/>
      <c r="W37" s="56"/>
      <c r="X37" s="56"/>
      <c r="Y37" s="56"/>
      <c r="Z37" s="56"/>
    </row>
    <row r="38" spans="1:26" s="4" customFormat="1" x14ac:dyDescent="0.25">
      <c r="A38" s="34" t="s">
        <v>70</v>
      </c>
      <c r="B38" s="49" t="s">
        <v>71</v>
      </c>
      <c r="C38" s="28"/>
      <c r="D38" s="50">
        <v>5</v>
      </c>
      <c r="E38" s="28"/>
      <c r="F38" s="28">
        <v>38</v>
      </c>
      <c r="G38" s="28">
        <v>1</v>
      </c>
      <c r="H38" s="28">
        <v>37</v>
      </c>
      <c r="I38" s="28"/>
      <c r="J38" s="28">
        <v>37</v>
      </c>
      <c r="K38" s="28"/>
      <c r="L38" s="28"/>
      <c r="M38" s="28"/>
      <c r="N38" s="28"/>
      <c r="O38" s="28"/>
      <c r="P38" s="28">
        <v>38</v>
      </c>
      <c r="Q38" s="28"/>
      <c r="R38" s="28"/>
      <c r="S38" s="28"/>
      <c r="U38" s="3"/>
      <c r="V38" s="56"/>
      <c r="W38" s="56"/>
      <c r="X38" s="56"/>
      <c r="Y38" s="56"/>
      <c r="Z38" s="56"/>
    </row>
    <row r="39" spans="1:26" ht="31.5" x14ac:dyDescent="0.25">
      <c r="A39" s="61" t="s">
        <v>72</v>
      </c>
      <c r="B39" s="62" t="s">
        <v>73</v>
      </c>
      <c r="C39" s="63"/>
      <c r="D39" s="64"/>
      <c r="E39" s="72"/>
      <c r="F39" s="63">
        <f>SUM(F40:F41)</f>
        <v>144</v>
      </c>
      <c r="G39" s="63">
        <f t="shared" ref="G39:S39" si="9">SUM(G40:G41)</f>
        <v>3</v>
      </c>
      <c r="H39" s="63">
        <f t="shared" si="9"/>
        <v>141</v>
      </c>
      <c r="I39" s="65">
        <f t="shared" si="9"/>
        <v>39</v>
      </c>
      <c r="J39" s="65">
        <f t="shared" si="9"/>
        <v>99</v>
      </c>
      <c r="K39" s="63">
        <f t="shared" si="9"/>
        <v>0</v>
      </c>
      <c r="L39" s="63">
        <f t="shared" si="9"/>
        <v>0</v>
      </c>
      <c r="M39" s="63">
        <f t="shared" si="9"/>
        <v>0</v>
      </c>
      <c r="N39" s="63">
        <f t="shared" si="9"/>
        <v>94</v>
      </c>
      <c r="O39" s="63">
        <f t="shared" si="9"/>
        <v>50</v>
      </c>
      <c r="P39" s="63">
        <f t="shared" si="9"/>
        <v>0</v>
      </c>
      <c r="Q39" s="63">
        <f t="shared" si="9"/>
        <v>0</v>
      </c>
      <c r="R39" s="63">
        <f t="shared" si="9"/>
        <v>0</v>
      </c>
      <c r="S39" s="63">
        <f t="shared" si="9"/>
        <v>0</v>
      </c>
      <c r="V39" s="56"/>
      <c r="W39" s="56"/>
      <c r="X39" s="56"/>
      <c r="Y39" s="56"/>
      <c r="Z39" s="56"/>
    </row>
    <row r="40" spans="1:26" x14ac:dyDescent="0.25">
      <c r="A40" s="34" t="s">
        <v>74</v>
      </c>
      <c r="B40" s="49" t="s">
        <v>75</v>
      </c>
      <c r="C40" s="28">
        <v>4</v>
      </c>
      <c r="D40" s="50">
        <v>3</v>
      </c>
      <c r="E40" s="28"/>
      <c r="F40" s="28">
        <v>98</v>
      </c>
      <c r="G40" s="28">
        <v>2</v>
      </c>
      <c r="H40" s="28">
        <v>96</v>
      </c>
      <c r="I40" s="53">
        <v>29</v>
      </c>
      <c r="J40" s="53">
        <v>67</v>
      </c>
      <c r="K40" s="28"/>
      <c r="L40" s="28"/>
      <c r="M40" s="28"/>
      <c r="N40" s="28">
        <v>48</v>
      </c>
      <c r="O40" s="28">
        <v>50</v>
      </c>
      <c r="P40" s="28"/>
      <c r="Q40" s="28"/>
      <c r="R40" s="28"/>
      <c r="S40" s="28"/>
      <c r="T40" s="4"/>
      <c r="V40" s="56"/>
      <c r="W40" s="56"/>
      <c r="X40" s="56"/>
      <c r="Y40" s="56"/>
      <c r="Z40" s="56"/>
    </row>
    <row r="41" spans="1:26" ht="30" x14ac:dyDescent="0.25">
      <c r="A41" s="34" t="s">
        <v>76</v>
      </c>
      <c r="B41" s="49" t="s">
        <v>77</v>
      </c>
      <c r="C41" s="28"/>
      <c r="D41" s="50">
        <v>3</v>
      </c>
      <c r="E41" s="28"/>
      <c r="F41" s="28">
        <v>46</v>
      </c>
      <c r="G41" s="28">
        <v>1</v>
      </c>
      <c r="H41" s="28">
        <v>45</v>
      </c>
      <c r="I41" s="28">
        <v>10</v>
      </c>
      <c r="J41" s="53">
        <v>32</v>
      </c>
      <c r="K41" s="28"/>
      <c r="L41" s="28"/>
      <c r="M41" s="28"/>
      <c r="N41" s="28">
        <v>46</v>
      </c>
      <c r="O41" s="28"/>
      <c r="P41" s="28"/>
      <c r="Q41" s="28"/>
      <c r="R41" s="28"/>
      <c r="S41" s="28"/>
      <c r="T41" s="73"/>
      <c r="U41" s="74"/>
      <c r="V41" s="70"/>
      <c r="W41" s="59"/>
      <c r="X41" s="56"/>
      <c r="Y41" s="56"/>
      <c r="Z41" s="56"/>
    </row>
    <row r="42" spans="1:26" ht="15.75" x14ac:dyDescent="0.25">
      <c r="A42" s="75" t="s">
        <v>78</v>
      </c>
      <c r="B42" s="76" t="s">
        <v>79</v>
      </c>
      <c r="C42" s="77"/>
      <c r="D42" s="78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V42" s="70"/>
      <c r="W42" s="59"/>
      <c r="X42" s="56"/>
      <c r="Y42" s="56"/>
      <c r="Z42" s="56"/>
    </row>
    <row r="43" spans="1:26" ht="31.5" x14ac:dyDescent="0.25">
      <c r="A43" s="79" t="s">
        <v>80</v>
      </c>
      <c r="B43" s="80" t="s">
        <v>42</v>
      </c>
      <c r="C43" s="81"/>
      <c r="D43" s="82"/>
      <c r="E43" s="81"/>
      <c r="F43" s="81">
        <f t="shared" ref="F43:S43" si="10">SUM(F44:F53)</f>
        <v>644</v>
      </c>
      <c r="G43" s="81">
        <f t="shared" si="10"/>
        <v>14</v>
      </c>
      <c r="H43" s="81">
        <f t="shared" si="10"/>
        <v>630</v>
      </c>
      <c r="I43" s="81">
        <f t="shared" si="10"/>
        <v>151</v>
      </c>
      <c r="J43" s="83">
        <f t="shared" si="10"/>
        <v>479</v>
      </c>
      <c r="K43" s="81">
        <f t="shared" si="10"/>
        <v>0</v>
      </c>
      <c r="L43" s="81">
        <f t="shared" si="10"/>
        <v>0</v>
      </c>
      <c r="M43" s="81">
        <f t="shared" si="10"/>
        <v>0</v>
      </c>
      <c r="N43" s="81">
        <f>SUM(N44:N53)</f>
        <v>144</v>
      </c>
      <c r="O43" s="81">
        <f>SUM(O44:O53)</f>
        <v>158</v>
      </c>
      <c r="P43" s="81">
        <f>SUM(P44:P53)</f>
        <v>168</v>
      </c>
      <c r="Q43" s="81">
        <f t="shared" si="10"/>
        <v>76</v>
      </c>
      <c r="R43" s="81">
        <f t="shared" si="10"/>
        <v>98</v>
      </c>
      <c r="S43" s="81">
        <f t="shared" si="10"/>
        <v>0</v>
      </c>
      <c r="V43" s="84"/>
      <c r="W43" s="58"/>
      <c r="X43" s="56"/>
      <c r="Y43" s="56"/>
      <c r="Z43" s="56"/>
    </row>
    <row r="44" spans="1:26" x14ac:dyDescent="0.25">
      <c r="A44" s="34" t="s">
        <v>81</v>
      </c>
      <c r="B44" s="49" t="s">
        <v>82</v>
      </c>
      <c r="C44" s="28"/>
      <c r="D44" s="50">
        <v>6</v>
      </c>
      <c r="E44" s="28"/>
      <c r="F44" s="28">
        <v>80</v>
      </c>
      <c r="G44" s="28">
        <v>2</v>
      </c>
      <c r="H44" s="28">
        <v>78</v>
      </c>
      <c r="I44" s="28">
        <v>10</v>
      </c>
      <c r="J44" s="28">
        <v>68</v>
      </c>
      <c r="K44" s="28"/>
      <c r="L44" s="28"/>
      <c r="M44" s="28"/>
      <c r="N44" s="28"/>
      <c r="P44" s="28">
        <v>44</v>
      </c>
      <c r="Q44" s="28">
        <v>36</v>
      </c>
      <c r="R44" s="28"/>
      <c r="S44" s="28"/>
      <c r="V44" s="70"/>
      <c r="W44" s="59"/>
      <c r="X44" s="56"/>
      <c r="Y44" s="56"/>
      <c r="Z44" s="56"/>
    </row>
    <row r="45" spans="1:26" x14ac:dyDescent="0.25">
      <c r="A45" s="34" t="s">
        <v>83</v>
      </c>
      <c r="B45" s="49" t="s">
        <v>84</v>
      </c>
      <c r="C45" s="28">
        <v>4</v>
      </c>
      <c r="D45" s="50">
        <v>4</v>
      </c>
      <c r="E45" s="28"/>
      <c r="F45" s="28">
        <v>138</v>
      </c>
      <c r="G45" s="28">
        <v>2</v>
      </c>
      <c r="H45" s="28">
        <v>136</v>
      </c>
      <c r="I45" s="53">
        <v>42</v>
      </c>
      <c r="J45" s="53">
        <v>94</v>
      </c>
      <c r="K45" s="28"/>
      <c r="L45" s="28"/>
      <c r="M45" s="28"/>
      <c r="N45" s="85">
        <v>48</v>
      </c>
      <c r="O45" s="28">
        <v>90</v>
      </c>
      <c r="Q45" s="28"/>
      <c r="R45" s="28"/>
      <c r="S45" s="28"/>
      <c r="V45" s="86"/>
      <c r="W45" s="87"/>
      <c r="X45" s="56"/>
      <c r="Y45" s="56"/>
      <c r="Z45" s="56"/>
    </row>
    <row r="46" spans="1:26" ht="30" x14ac:dyDescent="0.25">
      <c r="A46" s="34" t="s">
        <v>85</v>
      </c>
      <c r="B46" s="49" t="s">
        <v>86</v>
      </c>
      <c r="C46" s="28"/>
      <c r="D46" s="50">
        <v>3</v>
      </c>
      <c r="E46" s="28"/>
      <c r="F46" s="28">
        <v>32</v>
      </c>
      <c r="G46" s="28">
        <v>1</v>
      </c>
      <c r="H46" s="28">
        <v>31</v>
      </c>
      <c r="I46" s="28">
        <v>9</v>
      </c>
      <c r="J46" s="28">
        <v>22</v>
      </c>
      <c r="K46" s="28"/>
      <c r="L46" s="28"/>
      <c r="M46" s="28"/>
      <c r="N46" s="4">
        <v>32</v>
      </c>
      <c r="O46" s="28"/>
      <c r="P46" s="28"/>
      <c r="Q46" s="28"/>
      <c r="R46" s="28"/>
      <c r="S46" s="28"/>
      <c r="V46" s="56"/>
      <c r="W46" s="56"/>
      <c r="X46" s="56"/>
      <c r="Y46" s="56"/>
      <c r="Z46" s="56"/>
    </row>
    <row r="47" spans="1:26" x14ac:dyDescent="0.25">
      <c r="A47" s="34" t="s">
        <v>87</v>
      </c>
      <c r="B47" s="49" t="s">
        <v>88</v>
      </c>
      <c r="C47" s="28"/>
      <c r="D47" s="50">
        <v>6</v>
      </c>
      <c r="E47" s="28"/>
      <c r="F47" s="28">
        <v>84</v>
      </c>
      <c r="G47" s="28">
        <v>2</v>
      </c>
      <c r="H47" s="28">
        <v>82</v>
      </c>
      <c r="I47" s="28">
        <f>H47-J47</f>
        <v>24</v>
      </c>
      <c r="J47" s="28">
        <v>58</v>
      </c>
      <c r="K47" s="28"/>
      <c r="L47" s="28"/>
      <c r="M47" s="28"/>
      <c r="N47" s="28"/>
      <c r="P47" s="28">
        <v>64</v>
      </c>
      <c r="Q47" s="28">
        <v>20</v>
      </c>
      <c r="R47" s="28"/>
      <c r="S47" s="28" t="s">
        <v>89</v>
      </c>
      <c r="V47" s="56"/>
      <c r="W47" s="56"/>
      <c r="X47" s="56"/>
      <c r="Y47" s="56"/>
      <c r="Z47" s="56"/>
    </row>
    <row r="48" spans="1:26" x14ac:dyDescent="0.25">
      <c r="A48" s="34" t="s">
        <v>90</v>
      </c>
      <c r="B48" s="49" t="s">
        <v>91</v>
      </c>
      <c r="C48" s="28"/>
      <c r="D48" s="50">
        <v>3</v>
      </c>
      <c r="E48" s="28"/>
      <c r="F48" s="28">
        <v>32</v>
      </c>
      <c r="G48" s="28">
        <v>1</v>
      </c>
      <c r="H48" s="28">
        <v>31</v>
      </c>
      <c r="I48" s="28">
        <v>9</v>
      </c>
      <c r="J48" s="28">
        <v>22</v>
      </c>
      <c r="K48" s="28"/>
      <c r="L48" s="28"/>
      <c r="M48" s="28"/>
      <c r="N48" s="28">
        <v>32</v>
      </c>
      <c r="O48" s="28"/>
      <c r="P48" s="28"/>
      <c r="Q48" s="28"/>
      <c r="R48" s="28"/>
      <c r="S48" s="28"/>
      <c r="V48" s="56"/>
      <c r="W48" s="59"/>
      <c r="X48" s="56"/>
      <c r="Y48" s="56"/>
      <c r="Z48" s="56"/>
    </row>
    <row r="49" spans="1:26" ht="45" x14ac:dyDescent="0.25">
      <c r="A49" s="34" t="s">
        <v>92</v>
      </c>
      <c r="B49" s="88" t="s">
        <v>93</v>
      </c>
      <c r="C49" s="89"/>
      <c r="D49" s="90">
        <v>7</v>
      </c>
      <c r="E49" s="91"/>
      <c r="F49" s="91">
        <v>114</v>
      </c>
      <c r="G49" s="91">
        <v>2</v>
      </c>
      <c r="H49" s="91">
        <f>SUM(I49:J49)</f>
        <v>112</v>
      </c>
      <c r="I49" s="91">
        <v>10</v>
      </c>
      <c r="J49" s="91">
        <v>102</v>
      </c>
      <c r="K49" s="91"/>
      <c r="L49" s="91"/>
      <c r="M49" s="91"/>
      <c r="O49" s="91"/>
      <c r="P49" s="91">
        <v>28</v>
      </c>
      <c r="Q49" s="91">
        <v>20</v>
      </c>
      <c r="R49" s="91">
        <v>66</v>
      </c>
      <c r="S49" s="91"/>
      <c r="V49" s="56"/>
      <c r="W49" s="59"/>
      <c r="X49" s="56"/>
      <c r="Y49" s="56"/>
      <c r="Z49" s="56"/>
    </row>
    <row r="50" spans="1:26" x14ac:dyDescent="0.25">
      <c r="A50" s="34" t="s">
        <v>94</v>
      </c>
      <c r="B50" s="49" t="s">
        <v>95</v>
      </c>
      <c r="C50" s="28"/>
      <c r="D50" s="50">
        <v>5</v>
      </c>
      <c r="E50" s="28"/>
      <c r="F50" s="28">
        <v>32</v>
      </c>
      <c r="G50" s="28">
        <v>1</v>
      </c>
      <c r="H50" s="28">
        <v>31</v>
      </c>
      <c r="I50" s="28">
        <v>9</v>
      </c>
      <c r="J50" s="28">
        <v>22</v>
      </c>
      <c r="K50" s="28"/>
      <c r="L50" s="28"/>
      <c r="M50" s="28"/>
      <c r="N50" s="28"/>
      <c r="O50" s="28"/>
      <c r="P50" s="28">
        <v>32</v>
      </c>
      <c r="Q50" s="28"/>
      <c r="R50" s="28"/>
      <c r="S50" s="28"/>
      <c r="T50" s="92" t="s">
        <v>96</v>
      </c>
      <c r="U50" s="92"/>
      <c r="V50" s="67"/>
      <c r="W50" s="58"/>
      <c r="X50" s="56"/>
      <c r="Y50" s="56"/>
      <c r="Z50" s="56"/>
    </row>
    <row r="51" spans="1:26" ht="30" x14ac:dyDescent="0.25">
      <c r="A51" s="34" t="s">
        <v>97</v>
      </c>
      <c r="B51" s="49" t="s">
        <v>98</v>
      </c>
      <c r="C51" s="28"/>
      <c r="D51" s="50">
        <v>7</v>
      </c>
      <c r="E51" s="28"/>
      <c r="F51" s="28">
        <v>32</v>
      </c>
      <c r="G51" s="28">
        <v>1</v>
      </c>
      <c r="H51" s="28">
        <v>31</v>
      </c>
      <c r="I51" s="28">
        <v>9</v>
      </c>
      <c r="J51" s="53">
        <v>22</v>
      </c>
      <c r="K51" s="28"/>
      <c r="L51" s="28"/>
      <c r="M51" s="28"/>
      <c r="N51" s="28"/>
      <c r="P51" s="28"/>
      <c r="Q51" s="28"/>
      <c r="R51" s="28">
        <v>32</v>
      </c>
      <c r="S51" s="28"/>
      <c r="V51" s="84"/>
      <c r="W51" s="58"/>
      <c r="X51" s="56"/>
      <c r="Y51" s="56"/>
      <c r="Z51" s="56"/>
    </row>
    <row r="52" spans="1:26" x14ac:dyDescent="0.25">
      <c r="A52" s="34" t="s">
        <v>99</v>
      </c>
      <c r="B52" s="49" t="s">
        <v>100</v>
      </c>
      <c r="C52" s="28"/>
      <c r="D52" s="50">
        <v>3</v>
      </c>
      <c r="E52" s="28"/>
      <c r="F52" s="28">
        <v>32</v>
      </c>
      <c r="G52" s="28">
        <v>1</v>
      </c>
      <c r="H52" s="28">
        <v>31</v>
      </c>
      <c r="I52" s="28">
        <v>9</v>
      </c>
      <c r="J52" s="28">
        <v>22</v>
      </c>
      <c r="K52" s="28"/>
      <c r="L52" s="93"/>
      <c r="M52" s="28"/>
      <c r="N52" s="28">
        <v>32</v>
      </c>
      <c r="O52" s="28"/>
      <c r="P52" s="28"/>
      <c r="Q52" s="28"/>
      <c r="R52" s="28"/>
      <c r="S52" s="28"/>
      <c r="V52" s="56"/>
      <c r="W52" s="56"/>
      <c r="X52" s="56"/>
      <c r="Y52" s="56"/>
      <c r="Z52" s="56"/>
    </row>
    <row r="53" spans="1:26" ht="15.75" x14ac:dyDescent="0.25">
      <c r="A53" s="94" t="s">
        <v>101</v>
      </c>
      <c r="B53" s="95" t="s">
        <v>102</v>
      </c>
      <c r="C53" s="37"/>
      <c r="D53" s="96">
        <v>4</v>
      </c>
      <c r="E53" s="37"/>
      <c r="F53" s="37">
        <v>68</v>
      </c>
      <c r="G53" s="97">
        <v>1</v>
      </c>
      <c r="H53" s="37">
        <v>67</v>
      </c>
      <c r="I53" s="37">
        <v>20</v>
      </c>
      <c r="J53" s="37">
        <v>47</v>
      </c>
      <c r="K53" s="37"/>
      <c r="L53" s="37"/>
      <c r="M53" s="37"/>
      <c r="N53" s="28"/>
      <c r="O53" s="4">
        <v>68</v>
      </c>
      <c r="P53" s="98"/>
      <c r="Q53" s="98"/>
      <c r="R53" s="37"/>
      <c r="S53" s="37"/>
      <c r="V53" s="99"/>
      <c r="W53" s="56"/>
      <c r="X53" s="100"/>
      <c r="Y53" s="56"/>
      <c r="Z53" s="56"/>
    </row>
    <row r="54" spans="1:26" s="101" customFormat="1" ht="15.75" x14ac:dyDescent="0.25">
      <c r="A54" s="75" t="s">
        <v>103</v>
      </c>
      <c r="B54" s="76" t="s">
        <v>104</v>
      </c>
      <c r="C54" s="77"/>
      <c r="D54" s="78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V54" s="57"/>
      <c r="W54" s="56"/>
      <c r="X54" s="56"/>
      <c r="Y54" s="206"/>
      <c r="Z54" s="206"/>
    </row>
    <row r="55" spans="1:26" ht="51" x14ac:dyDescent="0.25">
      <c r="A55" s="102" t="s">
        <v>105</v>
      </c>
      <c r="B55" s="103" t="s">
        <v>106</v>
      </c>
      <c r="C55" s="104" t="s">
        <v>107</v>
      </c>
      <c r="D55" s="105"/>
      <c r="E55" s="104"/>
      <c r="F55" s="104">
        <f t="shared" ref="F55:K55" si="11">F56+F60+F64+F71</f>
        <v>1204</v>
      </c>
      <c r="G55" s="104">
        <f t="shared" si="11"/>
        <v>30</v>
      </c>
      <c r="H55" s="104">
        <f t="shared" si="11"/>
        <v>1174</v>
      </c>
      <c r="I55" s="106">
        <f t="shared" si="11"/>
        <v>340</v>
      </c>
      <c r="J55" s="106">
        <f t="shared" si="11"/>
        <v>774</v>
      </c>
      <c r="K55" s="106">
        <f t="shared" si="11"/>
        <v>60</v>
      </c>
      <c r="L55" s="104"/>
      <c r="M55" s="104"/>
      <c r="N55" s="104">
        <f>SUM(N56:N60)</f>
        <v>0</v>
      </c>
      <c r="O55" s="104">
        <f>O56+O60+O64+O71</f>
        <v>130</v>
      </c>
      <c r="P55" s="104">
        <f>P56+P60+P64+P71</f>
        <v>214</v>
      </c>
      <c r="Q55" s="104">
        <f>Q56+Q60+Q64+Q71</f>
        <v>34</v>
      </c>
      <c r="R55" s="104">
        <f>R56+R60+R64+R71</f>
        <v>460</v>
      </c>
      <c r="S55" s="104">
        <f>S56+S60+S64+S71</f>
        <v>366</v>
      </c>
      <c r="V55" s="84"/>
      <c r="W55" s="58"/>
      <c r="X55" s="56"/>
      <c r="Y55" s="56"/>
      <c r="Z55" s="56"/>
    </row>
    <row r="56" spans="1:26" ht="29.25" x14ac:dyDescent="0.25">
      <c r="A56" s="107" t="s">
        <v>108</v>
      </c>
      <c r="B56" s="108" t="s">
        <v>109</v>
      </c>
      <c r="C56" s="109"/>
      <c r="D56" s="110">
        <v>5</v>
      </c>
      <c r="E56" s="109"/>
      <c r="F56" s="109">
        <f>SUM(F57:F59)</f>
        <v>216</v>
      </c>
      <c r="G56" s="109">
        <f>SUM(G57:G59)</f>
        <v>6</v>
      </c>
      <c r="H56" s="109">
        <f>SUM(H57:H59)</f>
        <v>210</v>
      </c>
      <c r="I56" s="111">
        <f>SUM(I57:I59)</f>
        <v>76</v>
      </c>
      <c r="J56" s="111">
        <f>SUM(J57:J59)</f>
        <v>134</v>
      </c>
      <c r="K56" s="109"/>
      <c r="L56" s="109"/>
      <c r="M56" s="109"/>
      <c r="N56" s="109"/>
      <c r="O56" s="109">
        <f>SUM(O57:O59)</f>
        <v>54</v>
      </c>
      <c r="P56" s="109">
        <f>SUM(P57:P59)</f>
        <v>162</v>
      </c>
      <c r="Q56" s="109"/>
      <c r="R56" s="109"/>
      <c r="S56" s="109"/>
      <c r="V56" s="56"/>
      <c r="W56" s="56"/>
      <c r="X56" s="56"/>
      <c r="Y56" s="56"/>
      <c r="Z56" s="56"/>
    </row>
    <row r="57" spans="1:26" hidden="1" x14ac:dyDescent="0.25">
      <c r="A57" s="94" t="s">
        <v>110</v>
      </c>
      <c r="B57" s="95" t="s">
        <v>111</v>
      </c>
      <c r="C57" s="37"/>
      <c r="D57" s="112">
        <v>5</v>
      </c>
      <c r="E57" s="85"/>
      <c r="F57" s="85">
        <v>50</v>
      </c>
      <c r="G57" s="85">
        <v>2</v>
      </c>
      <c r="H57" s="85">
        <v>48</v>
      </c>
      <c r="I57" s="113">
        <v>14</v>
      </c>
      <c r="J57" s="113">
        <v>34</v>
      </c>
      <c r="K57" s="85"/>
      <c r="L57" s="85"/>
      <c r="M57" s="85"/>
      <c r="N57" s="85"/>
      <c r="O57" s="28"/>
      <c r="P57" s="85">
        <v>50</v>
      </c>
      <c r="Q57" s="85"/>
      <c r="R57" s="85"/>
      <c r="S57" s="37"/>
      <c r="V57" s="56"/>
      <c r="W57" s="56"/>
      <c r="X57" s="56"/>
      <c r="Y57" s="56"/>
      <c r="Z57" s="56"/>
    </row>
    <row r="58" spans="1:26" ht="30" hidden="1" x14ac:dyDescent="0.25">
      <c r="A58" s="94" t="s">
        <v>112</v>
      </c>
      <c r="B58" s="95" t="s">
        <v>113</v>
      </c>
      <c r="C58" s="37"/>
      <c r="D58" s="112">
        <v>5</v>
      </c>
      <c r="E58" s="85"/>
      <c r="F58" s="85">
        <v>82</v>
      </c>
      <c r="G58" s="85">
        <v>2</v>
      </c>
      <c r="H58" s="85">
        <v>80</v>
      </c>
      <c r="I58" s="85">
        <v>24</v>
      </c>
      <c r="J58" s="85">
        <v>56</v>
      </c>
      <c r="K58" s="85"/>
      <c r="L58" s="85"/>
      <c r="M58" s="85"/>
      <c r="N58" s="85"/>
      <c r="O58" s="4">
        <v>32</v>
      </c>
      <c r="P58" s="85">
        <v>50</v>
      </c>
      <c r="Q58" s="85"/>
      <c r="R58" s="85"/>
      <c r="S58" s="37"/>
      <c r="V58" s="60"/>
      <c r="W58" s="59"/>
      <c r="X58" s="56"/>
      <c r="Y58" s="56"/>
      <c r="Z58" s="56"/>
    </row>
    <row r="59" spans="1:26" ht="30" hidden="1" x14ac:dyDescent="0.25">
      <c r="A59" s="94" t="s">
        <v>114</v>
      </c>
      <c r="B59" s="95" t="s">
        <v>115</v>
      </c>
      <c r="C59" s="37"/>
      <c r="D59" s="112">
        <v>5</v>
      </c>
      <c r="E59" s="85"/>
      <c r="F59" s="85">
        <f>SUM(G59:H59)</f>
        <v>84</v>
      </c>
      <c r="G59" s="85">
        <v>2</v>
      </c>
      <c r="H59" s="85">
        <v>82</v>
      </c>
      <c r="I59" s="113">
        <v>38</v>
      </c>
      <c r="J59" s="113">
        <v>44</v>
      </c>
      <c r="K59" s="85"/>
      <c r="L59" s="85"/>
      <c r="M59" s="85"/>
      <c r="N59" s="85"/>
      <c r="O59" s="85">
        <v>22</v>
      </c>
      <c r="P59" s="85">
        <v>62</v>
      </c>
      <c r="R59" s="85"/>
      <c r="S59" s="37"/>
      <c r="T59" s="15"/>
      <c r="U59" s="15"/>
      <c r="V59" s="67"/>
      <c r="W59" s="114"/>
      <c r="X59" s="56"/>
      <c r="Y59" s="56"/>
      <c r="Z59" s="56"/>
    </row>
    <row r="60" spans="1:26" ht="72" x14ac:dyDescent="0.25">
      <c r="A60" s="115" t="s">
        <v>116</v>
      </c>
      <c r="B60" s="108" t="s">
        <v>117</v>
      </c>
      <c r="C60" s="109"/>
      <c r="D60" s="110">
        <v>8</v>
      </c>
      <c r="E60" s="109"/>
      <c r="F60" s="109">
        <f>SUM(F61:F63)</f>
        <v>378</v>
      </c>
      <c r="G60" s="109">
        <f t="shared" ref="G60:S60" si="12">SUM(G61:G63)</f>
        <v>6</v>
      </c>
      <c r="H60" s="109">
        <f t="shared" si="12"/>
        <v>372</v>
      </c>
      <c r="I60" s="109">
        <f t="shared" si="12"/>
        <v>100</v>
      </c>
      <c r="J60" s="109">
        <f t="shared" si="12"/>
        <v>242</v>
      </c>
      <c r="K60" s="109">
        <f t="shared" si="12"/>
        <v>30</v>
      </c>
      <c r="L60" s="109"/>
      <c r="M60" s="109"/>
      <c r="N60" s="109">
        <f>SUM(N61:N63)</f>
        <v>0</v>
      </c>
      <c r="O60" s="109">
        <v>42</v>
      </c>
      <c r="P60" s="109"/>
      <c r="Q60" s="109">
        <f t="shared" si="12"/>
        <v>0</v>
      </c>
      <c r="R60" s="109">
        <f t="shared" si="12"/>
        <v>118</v>
      </c>
      <c r="S60" s="109">
        <f t="shared" si="12"/>
        <v>218</v>
      </c>
      <c r="V60" s="86"/>
      <c r="W60" s="87"/>
      <c r="X60" s="56"/>
      <c r="Y60" s="56"/>
      <c r="Z60" s="56"/>
    </row>
    <row r="61" spans="1:26" ht="60" hidden="1" x14ac:dyDescent="0.25">
      <c r="A61" s="116" t="s">
        <v>118</v>
      </c>
      <c r="B61" s="117" t="s">
        <v>119</v>
      </c>
      <c r="C61" s="85"/>
      <c r="D61" s="112">
        <v>8</v>
      </c>
      <c r="E61" s="85">
        <v>8</v>
      </c>
      <c r="F61" s="85">
        <v>198</v>
      </c>
      <c r="G61" s="85">
        <v>2</v>
      </c>
      <c r="H61" s="85">
        <v>196</v>
      </c>
      <c r="I61" s="85">
        <v>50</v>
      </c>
      <c r="J61" s="85">
        <v>116</v>
      </c>
      <c r="K61" s="85">
        <v>30</v>
      </c>
      <c r="L61" s="85"/>
      <c r="M61" s="85"/>
      <c r="N61" s="85"/>
      <c r="O61" s="85"/>
      <c r="P61" s="85"/>
      <c r="Q61" s="85"/>
      <c r="R61" s="85">
        <v>78</v>
      </c>
      <c r="S61" s="85">
        <v>120</v>
      </c>
      <c r="V61" s="67"/>
      <c r="W61" s="58"/>
      <c r="X61" s="56"/>
      <c r="Y61" s="56"/>
      <c r="Z61" s="56"/>
    </row>
    <row r="62" spans="1:26" ht="60" hidden="1" x14ac:dyDescent="0.25">
      <c r="A62" s="116" t="s">
        <v>120</v>
      </c>
      <c r="B62" s="118" t="s">
        <v>121</v>
      </c>
      <c r="C62" s="85"/>
      <c r="D62" s="112">
        <v>8</v>
      </c>
      <c r="E62" s="85"/>
      <c r="F62" s="85">
        <v>138</v>
      </c>
      <c r="G62" s="85">
        <v>2</v>
      </c>
      <c r="H62" s="85">
        <v>136</v>
      </c>
      <c r="I62" s="113">
        <f>H62-J62</f>
        <v>38</v>
      </c>
      <c r="J62" s="113">
        <v>98</v>
      </c>
      <c r="K62" s="85"/>
      <c r="L62" s="85"/>
      <c r="M62" s="85"/>
      <c r="N62" s="85"/>
      <c r="O62" s="85"/>
      <c r="P62" s="85"/>
      <c r="Q62" s="85"/>
      <c r="R62" s="85">
        <v>40</v>
      </c>
      <c r="S62" s="85">
        <v>98</v>
      </c>
      <c r="V62" s="56"/>
      <c r="W62" s="56"/>
      <c r="X62" s="56"/>
      <c r="Y62" s="56"/>
      <c r="Z62" s="56"/>
    </row>
    <row r="63" spans="1:26" ht="48" hidden="1" customHeight="1" x14ac:dyDescent="0.25">
      <c r="A63" s="116" t="s">
        <v>122</v>
      </c>
      <c r="B63" s="119" t="s">
        <v>123</v>
      </c>
      <c r="C63" s="85">
        <v>4</v>
      </c>
      <c r="D63" s="112"/>
      <c r="E63" s="85"/>
      <c r="F63" s="85">
        <v>42</v>
      </c>
      <c r="G63" s="85">
        <v>2</v>
      </c>
      <c r="H63" s="85">
        <v>40</v>
      </c>
      <c r="I63" s="85">
        <v>12</v>
      </c>
      <c r="J63" s="85">
        <v>28</v>
      </c>
      <c r="K63" s="85"/>
      <c r="L63" s="85"/>
      <c r="M63" s="85"/>
      <c r="N63" s="85"/>
      <c r="O63" s="28">
        <v>42</v>
      </c>
      <c r="P63" s="4"/>
      <c r="Q63" s="85"/>
      <c r="R63" s="85"/>
      <c r="S63" s="85"/>
      <c r="V63" s="56"/>
      <c r="W63" s="56"/>
      <c r="X63" s="56"/>
      <c r="Y63" s="56"/>
      <c r="Z63" s="56"/>
    </row>
    <row r="64" spans="1:26" ht="43.5" x14ac:dyDescent="0.25">
      <c r="A64" s="120" t="s">
        <v>124</v>
      </c>
      <c r="B64" s="121" t="s">
        <v>125</v>
      </c>
      <c r="C64" s="122"/>
      <c r="D64" s="123">
        <v>8</v>
      </c>
      <c r="E64" s="122"/>
      <c r="F64" s="122">
        <f t="shared" ref="F64:K64" si="13">SUM(F65:F70)</f>
        <v>498</v>
      </c>
      <c r="G64" s="122">
        <f t="shared" si="13"/>
        <v>12</v>
      </c>
      <c r="H64" s="122">
        <f t="shared" si="13"/>
        <v>486</v>
      </c>
      <c r="I64" s="124">
        <f t="shared" si="13"/>
        <v>132</v>
      </c>
      <c r="J64" s="124">
        <f t="shared" si="13"/>
        <v>324</v>
      </c>
      <c r="K64" s="122">
        <f t="shared" si="13"/>
        <v>30</v>
      </c>
      <c r="L64" s="122">
        <f t="shared" ref="L64:N64" si="14">SUM(L65:L69)</f>
        <v>0</v>
      </c>
      <c r="M64" s="122">
        <f t="shared" si="14"/>
        <v>0</v>
      </c>
      <c r="N64" s="122">
        <f t="shared" si="14"/>
        <v>0</v>
      </c>
      <c r="O64" s="122">
        <f>SUM(O65:O70)</f>
        <v>34</v>
      </c>
      <c r="P64" s="122">
        <f>SUM(P65:P70)</f>
        <v>52</v>
      </c>
      <c r="Q64" s="122">
        <f>SUM(Q65:Q70)</f>
        <v>0</v>
      </c>
      <c r="R64" s="122">
        <f>SUM(R65:R70)</f>
        <v>264</v>
      </c>
      <c r="S64" s="122">
        <f>SUM(S65:S70)</f>
        <v>148</v>
      </c>
    </row>
    <row r="65" spans="1:29" ht="19.5" hidden="1" customHeight="1" x14ac:dyDescent="0.25">
      <c r="A65" s="125" t="s">
        <v>126</v>
      </c>
      <c r="B65" s="126" t="s">
        <v>127</v>
      </c>
      <c r="C65" s="85"/>
      <c r="D65" s="85">
        <v>7</v>
      </c>
      <c r="E65" s="85"/>
      <c r="F65" s="85">
        <v>52</v>
      </c>
      <c r="G65" s="85">
        <v>2</v>
      </c>
      <c r="H65" s="85">
        <v>50</v>
      </c>
      <c r="I65" s="113">
        <v>14</v>
      </c>
      <c r="J65" s="113">
        <v>36</v>
      </c>
      <c r="K65" s="85"/>
      <c r="L65" s="85"/>
      <c r="M65" s="85"/>
      <c r="N65" s="85"/>
      <c r="O65" s="85"/>
      <c r="P65" s="85"/>
      <c r="Q65" s="85"/>
      <c r="R65" s="85">
        <v>52</v>
      </c>
      <c r="S65" s="85"/>
      <c r="W65" s="127"/>
    </row>
    <row r="66" spans="1:29" ht="45" hidden="1" x14ac:dyDescent="0.25">
      <c r="A66" s="125" t="s">
        <v>128</v>
      </c>
      <c r="B66" s="126" t="s">
        <v>129</v>
      </c>
      <c r="C66" s="85"/>
      <c r="D66" s="85">
        <v>7</v>
      </c>
      <c r="E66" s="85"/>
      <c r="F66" s="85">
        <v>130</v>
      </c>
      <c r="G66" s="85">
        <v>2</v>
      </c>
      <c r="H66" s="85">
        <v>128</v>
      </c>
      <c r="I66" s="113">
        <v>28</v>
      </c>
      <c r="J66" s="113">
        <v>70</v>
      </c>
      <c r="K66" s="85">
        <v>30</v>
      </c>
      <c r="L66" s="85"/>
      <c r="M66" s="85"/>
      <c r="N66" s="85"/>
      <c r="O66" s="85"/>
      <c r="P66" s="85"/>
      <c r="Q66" s="85"/>
      <c r="R66" s="85">
        <v>130</v>
      </c>
      <c r="S66" s="85"/>
      <c r="X66" s="128"/>
      <c r="Y66" s="128"/>
      <c r="Z66" s="128"/>
      <c r="AA66" s="128"/>
      <c r="AB66" s="128"/>
      <c r="AC66" s="128"/>
    </row>
    <row r="67" spans="1:29" ht="60" hidden="1" x14ac:dyDescent="0.25">
      <c r="A67" s="125" t="s">
        <v>130</v>
      </c>
      <c r="B67" s="129" t="s">
        <v>131</v>
      </c>
      <c r="C67" s="85"/>
      <c r="D67" s="112">
        <v>5</v>
      </c>
      <c r="E67" s="85"/>
      <c r="F67" s="85">
        <v>52</v>
      </c>
      <c r="G67" s="85">
        <v>2</v>
      </c>
      <c r="H67" s="85">
        <v>50</v>
      </c>
      <c r="I67" s="113">
        <v>14</v>
      </c>
      <c r="J67" s="113">
        <v>36</v>
      </c>
      <c r="K67" s="85"/>
      <c r="L67" s="85"/>
      <c r="M67" s="85"/>
      <c r="N67" s="85"/>
      <c r="O67" s="28"/>
      <c r="P67" s="130">
        <v>52</v>
      </c>
      <c r="Q67" s="85"/>
      <c r="R67" s="85"/>
      <c r="S67" s="85"/>
    </row>
    <row r="68" spans="1:29" ht="45" hidden="1" x14ac:dyDescent="0.25">
      <c r="A68" s="116" t="s">
        <v>132</v>
      </c>
      <c r="B68" s="118" t="s">
        <v>133</v>
      </c>
      <c r="C68" s="85"/>
      <c r="D68" s="112">
        <v>8</v>
      </c>
      <c r="E68" s="85"/>
      <c r="F68" s="85">
        <v>148</v>
      </c>
      <c r="G68" s="85">
        <v>2</v>
      </c>
      <c r="H68" s="85">
        <v>146</v>
      </c>
      <c r="I68" s="85">
        <v>42</v>
      </c>
      <c r="J68" s="85">
        <v>104</v>
      </c>
      <c r="K68" s="85"/>
      <c r="L68" s="85"/>
      <c r="M68" s="85"/>
      <c r="N68" s="85"/>
      <c r="O68" s="85"/>
      <c r="P68" s="85"/>
      <c r="Q68" s="85"/>
      <c r="R68" s="85"/>
      <c r="S68" s="85">
        <v>148</v>
      </c>
    </row>
    <row r="69" spans="1:29" ht="30" hidden="1" x14ac:dyDescent="0.25">
      <c r="A69" s="116" t="s">
        <v>134</v>
      </c>
      <c r="B69" s="118" t="s">
        <v>135</v>
      </c>
      <c r="C69" s="85"/>
      <c r="D69" s="112">
        <v>4</v>
      </c>
      <c r="E69" s="85"/>
      <c r="F69" s="85">
        <f t="shared" ref="F69" si="15">SUM(G69:H69)</f>
        <v>34</v>
      </c>
      <c r="G69" s="85">
        <v>2</v>
      </c>
      <c r="H69" s="85">
        <v>32</v>
      </c>
      <c r="I69" s="113">
        <v>10</v>
      </c>
      <c r="J69" s="113">
        <v>22</v>
      </c>
      <c r="K69" s="85"/>
      <c r="L69" s="85"/>
      <c r="M69" s="85"/>
      <c r="N69" s="85"/>
      <c r="O69" s="131">
        <v>34</v>
      </c>
      <c r="P69" s="4"/>
      <c r="Q69" s="85"/>
      <c r="R69" s="85"/>
      <c r="S69" s="85"/>
    </row>
    <row r="70" spans="1:29" hidden="1" x14ac:dyDescent="0.25">
      <c r="A70" s="116" t="s">
        <v>136</v>
      </c>
      <c r="B70" s="49" t="s">
        <v>137</v>
      </c>
      <c r="C70" s="85"/>
      <c r="D70" s="112">
        <v>7</v>
      </c>
      <c r="E70" s="85"/>
      <c r="F70" s="85">
        <v>82</v>
      </c>
      <c r="G70" s="85">
        <v>2</v>
      </c>
      <c r="H70" s="85">
        <v>80</v>
      </c>
      <c r="I70" s="113">
        <v>24</v>
      </c>
      <c r="J70" s="113">
        <v>56</v>
      </c>
      <c r="K70" s="85"/>
      <c r="L70" s="85"/>
      <c r="M70" s="85"/>
      <c r="N70" s="132"/>
      <c r="O70" s="85"/>
      <c r="P70" s="85"/>
      <c r="Q70" s="85"/>
      <c r="R70" s="28">
        <v>82</v>
      </c>
      <c r="S70" s="133"/>
      <c r="T70" s="230"/>
      <c r="U70" s="134"/>
    </row>
    <row r="71" spans="1:29" ht="72" x14ac:dyDescent="0.25">
      <c r="A71" s="135" t="s">
        <v>138</v>
      </c>
      <c r="B71" s="121" t="s">
        <v>139</v>
      </c>
      <c r="C71" s="122">
        <v>7</v>
      </c>
      <c r="D71" s="123"/>
      <c r="E71" s="122"/>
      <c r="F71" s="122">
        <f>SUM(F72:F74)</f>
        <v>112</v>
      </c>
      <c r="G71" s="122">
        <f t="shared" ref="G71:S71" si="16">SUM(G72:G74)</f>
        <v>6</v>
      </c>
      <c r="H71" s="122">
        <f t="shared" si="16"/>
        <v>106</v>
      </c>
      <c r="I71" s="122">
        <f t="shared" si="16"/>
        <v>32</v>
      </c>
      <c r="J71" s="124">
        <f>SUM(J72:J74)</f>
        <v>74</v>
      </c>
      <c r="K71" s="122">
        <f t="shared" si="16"/>
        <v>0</v>
      </c>
      <c r="L71" s="122">
        <f t="shared" si="16"/>
        <v>0</v>
      </c>
      <c r="M71" s="122">
        <f t="shared" si="16"/>
        <v>0</v>
      </c>
      <c r="N71" s="122">
        <f t="shared" si="16"/>
        <v>0</v>
      </c>
      <c r="O71" s="122">
        <f t="shared" si="16"/>
        <v>0</v>
      </c>
      <c r="P71" s="122">
        <f>SUM(P72:P74)</f>
        <v>0</v>
      </c>
      <c r="Q71" s="122">
        <f>SUM(Q72:Q74)</f>
        <v>34</v>
      </c>
      <c r="R71" s="122">
        <f t="shared" si="16"/>
        <v>78</v>
      </c>
      <c r="S71" s="122">
        <f t="shared" si="16"/>
        <v>0</v>
      </c>
      <c r="T71" s="230"/>
      <c r="U71" s="134"/>
    </row>
    <row r="72" spans="1:29" ht="45" hidden="1" x14ac:dyDescent="0.25">
      <c r="A72" s="125" t="s">
        <v>140</v>
      </c>
      <c r="B72" s="129" t="s">
        <v>141</v>
      </c>
      <c r="C72" s="131"/>
      <c r="D72" s="136">
        <v>7</v>
      </c>
      <c r="E72" s="131"/>
      <c r="F72" s="131">
        <v>44</v>
      </c>
      <c r="G72" s="131">
        <v>2</v>
      </c>
      <c r="H72" s="131">
        <v>42</v>
      </c>
      <c r="I72" s="137">
        <f>H72-J72</f>
        <v>12</v>
      </c>
      <c r="J72" s="137">
        <v>30</v>
      </c>
      <c r="K72" s="131"/>
      <c r="L72" s="131"/>
      <c r="M72" s="131"/>
      <c r="N72" s="131"/>
      <c r="O72" s="131"/>
      <c r="P72" s="131"/>
      <c r="Q72" s="131"/>
      <c r="R72" s="131">
        <v>44</v>
      </c>
      <c r="S72" s="131"/>
    </row>
    <row r="73" spans="1:29" ht="45" hidden="1" x14ac:dyDescent="0.25">
      <c r="A73" s="125" t="s">
        <v>142</v>
      </c>
      <c r="B73" s="129" t="s">
        <v>143</v>
      </c>
      <c r="C73" s="131"/>
      <c r="D73" s="136">
        <v>7</v>
      </c>
      <c r="E73" s="131"/>
      <c r="F73" s="131">
        <f t="shared" ref="F73" si="17">SUM(G73:H73)</f>
        <v>34</v>
      </c>
      <c r="G73" s="131">
        <v>2</v>
      </c>
      <c r="H73" s="131">
        <v>32</v>
      </c>
      <c r="I73" s="131">
        <v>10</v>
      </c>
      <c r="J73" s="131">
        <v>22</v>
      </c>
      <c r="K73" s="131"/>
      <c r="L73" s="131"/>
      <c r="M73" s="131"/>
      <c r="N73" s="131"/>
      <c r="O73" s="131"/>
      <c r="P73" s="130"/>
      <c r="Q73" s="131"/>
      <c r="R73" s="85">
        <v>34</v>
      </c>
      <c r="S73" s="131"/>
      <c r="T73" s="138"/>
      <c r="U73" s="139"/>
      <c r="V73" s="140"/>
      <c r="W73" s="140"/>
    </row>
    <row r="74" spans="1:29" ht="60" hidden="1" x14ac:dyDescent="0.25">
      <c r="A74" s="116" t="s">
        <v>144</v>
      </c>
      <c r="B74" s="129" t="s">
        <v>145</v>
      </c>
      <c r="C74" s="131"/>
      <c r="D74" s="136">
        <v>6</v>
      </c>
      <c r="E74" s="131"/>
      <c r="F74" s="131">
        <v>34</v>
      </c>
      <c r="G74" s="131">
        <v>2</v>
      </c>
      <c r="H74" s="131">
        <v>32</v>
      </c>
      <c r="I74" s="137">
        <f>H74-J74</f>
        <v>10</v>
      </c>
      <c r="J74" s="137">
        <v>22</v>
      </c>
      <c r="K74" s="131"/>
      <c r="L74" s="131"/>
      <c r="M74" s="131"/>
      <c r="N74" s="131"/>
      <c r="O74" s="131"/>
      <c r="P74" s="28"/>
      <c r="Q74" s="131">
        <v>34</v>
      </c>
      <c r="R74" s="85"/>
      <c r="S74" s="131"/>
      <c r="T74" s="92" t="s">
        <v>146</v>
      </c>
      <c r="U74" s="92"/>
      <c r="X74" s="140"/>
    </row>
    <row r="75" spans="1:29" ht="43.5" x14ac:dyDescent="0.25">
      <c r="A75" s="141" t="s">
        <v>147</v>
      </c>
      <c r="B75" s="142" t="s">
        <v>148</v>
      </c>
      <c r="C75" s="143">
        <v>6</v>
      </c>
      <c r="D75" s="144"/>
      <c r="E75" s="143"/>
      <c r="F75" s="143">
        <v>432</v>
      </c>
      <c r="G75" s="143"/>
      <c r="H75" s="143">
        <v>432</v>
      </c>
      <c r="I75" s="143"/>
      <c r="J75" s="143"/>
      <c r="K75" s="143"/>
      <c r="L75" s="143"/>
      <c r="M75" s="143"/>
      <c r="N75" s="145"/>
      <c r="O75" s="145"/>
      <c r="P75" s="143"/>
      <c r="Q75" s="143" t="s">
        <v>149</v>
      </c>
      <c r="R75" s="143"/>
      <c r="S75" s="143"/>
    </row>
    <row r="76" spans="1:29" ht="43.5" x14ac:dyDescent="0.25">
      <c r="A76" s="146" t="s">
        <v>150</v>
      </c>
      <c r="B76" s="147" t="s">
        <v>151</v>
      </c>
      <c r="C76" s="148" t="s">
        <v>152</v>
      </c>
      <c r="D76" s="149"/>
      <c r="E76" s="148"/>
      <c r="F76" s="148">
        <f>F77</f>
        <v>68</v>
      </c>
      <c r="G76" s="148">
        <f>G77</f>
        <v>4</v>
      </c>
      <c r="H76" s="148">
        <f>H77</f>
        <v>64</v>
      </c>
      <c r="I76" s="148">
        <f>I77</f>
        <v>20</v>
      </c>
      <c r="J76" s="148">
        <f>J77</f>
        <v>44</v>
      </c>
      <c r="K76" s="148"/>
      <c r="L76" s="148"/>
      <c r="M76" s="148"/>
      <c r="N76" s="148"/>
      <c r="O76" s="148"/>
      <c r="P76" s="148"/>
      <c r="Q76" s="148">
        <f>Q77</f>
        <v>50</v>
      </c>
      <c r="R76" s="148">
        <v>18</v>
      </c>
      <c r="S76" s="148"/>
    </row>
    <row r="77" spans="1:29" ht="43.5" x14ac:dyDescent="0.25">
      <c r="A77" s="107" t="s">
        <v>153</v>
      </c>
      <c r="B77" s="108" t="s">
        <v>154</v>
      </c>
      <c r="C77" s="109"/>
      <c r="D77" s="110">
        <v>7</v>
      </c>
      <c r="E77" s="109"/>
      <c r="F77" s="109">
        <f>SUM(F78:F79)</f>
        <v>68</v>
      </c>
      <c r="G77" s="109">
        <f t="shared" ref="G77:S77" si="18">SUM(G78:G79)</f>
        <v>4</v>
      </c>
      <c r="H77" s="109">
        <f t="shared" si="18"/>
        <v>64</v>
      </c>
      <c r="I77" s="109">
        <f t="shared" si="18"/>
        <v>20</v>
      </c>
      <c r="J77" s="109">
        <f t="shared" si="18"/>
        <v>44</v>
      </c>
      <c r="K77" s="109">
        <f t="shared" si="18"/>
        <v>0</v>
      </c>
      <c r="L77" s="109">
        <f t="shared" si="18"/>
        <v>0</v>
      </c>
      <c r="M77" s="109">
        <f t="shared" si="18"/>
        <v>0</v>
      </c>
      <c r="N77" s="109">
        <f t="shared" si="18"/>
        <v>0</v>
      </c>
      <c r="O77" s="109">
        <f t="shared" si="18"/>
        <v>0</v>
      </c>
      <c r="P77" s="109">
        <f t="shared" si="18"/>
        <v>0</v>
      </c>
      <c r="Q77" s="109">
        <f t="shared" si="18"/>
        <v>50</v>
      </c>
      <c r="R77" s="109">
        <f t="shared" si="18"/>
        <v>18</v>
      </c>
      <c r="S77" s="109">
        <f t="shared" si="18"/>
        <v>0</v>
      </c>
    </row>
    <row r="78" spans="1:29" ht="30" hidden="1" x14ac:dyDescent="0.25">
      <c r="A78" s="125" t="s">
        <v>155</v>
      </c>
      <c r="B78" s="129" t="s">
        <v>156</v>
      </c>
      <c r="C78" s="85"/>
      <c r="D78" s="112">
        <v>6</v>
      </c>
      <c r="E78" s="85"/>
      <c r="F78" s="85">
        <f>SUM(G78:H78)</f>
        <v>34</v>
      </c>
      <c r="G78" s="85">
        <v>2</v>
      </c>
      <c r="H78" s="85">
        <f>SUM(I78:J78)</f>
        <v>32</v>
      </c>
      <c r="I78" s="85">
        <v>10</v>
      </c>
      <c r="J78" s="85">
        <v>22</v>
      </c>
      <c r="K78" s="150"/>
      <c r="L78" s="150"/>
      <c r="M78" s="150"/>
      <c r="N78" s="133"/>
      <c r="O78" s="133"/>
      <c r="P78" s="150"/>
      <c r="Q78" s="37">
        <v>34</v>
      </c>
      <c r="R78" s="37"/>
      <c r="S78" s="150"/>
    </row>
    <row r="79" spans="1:29" ht="30" hidden="1" x14ac:dyDescent="0.25">
      <c r="A79" s="125" t="s">
        <v>157</v>
      </c>
      <c r="B79" s="129" t="s">
        <v>158</v>
      </c>
      <c r="C79" s="85"/>
      <c r="D79" s="112">
        <v>7</v>
      </c>
      <c r="E79" s="85"/>
      <c r="F79" s="85">
        <f>SUM(G79:H79)</f>
        <v>34</v>
      </c>
      <c r="G79" s="85">
        <v>2</v>
      </c>
      <c r="H79" s="85">
        <f>SUM(I79:J79)</f>
        <v>32</v>
      </c>
      <c r="I79" s="85">
        <v>10</v>
      </c>
      <c r="J79" s="85">
        <v>22</v>
      </c>
      <c r="K79" s="150"/>
      <c r="L79" s="150"/>
      <c r="M79" s="150"/>
      <c r="N79" s="133"/>
      <c r="O79" s="133"/>
      <c r="P79" s="150"/>
      <c r="Q79" s="37">
        <v>16</v>
      </c>
      <c r="R79" s="37">
        <v>18</v>
      </c>
      <c r="S79" s="150"/>
    </row>
    <row r="80" spans="1:29" ht="29.25" x14ac:dyDescent="0.25">
      <c r="A80" s="151" t="s">
        <v>159</v>
      </c>
      <c r="B80" s="142" t="s">
        <v>160</v>
      </c>
      <c r="C80" s="143"/>
      <c r="D80" s="144">
        <v>6</v>
      </c>
      <c r="E80" s="143"/>
      <c r="F80" s="143">
        <v>36</v>
      </c>
      <c r="G80" s="143"/>
      <c r="H80" s="143">
        <v>36</v>
      </c>
      <c r="I80" s="143"/>
      <c r="J80" s="143"/>
      <c r="K80" s="143"/>
      <c r="L80" s="143"/>
      <c r="M80" s="143"/>
      <c r="N80" s="143"/>
      <c r="O80" s="143"/>
      <c r="P80" s="143"/>
      <c r="Q80" s="152" t="s">
        <v>161</v>
      </c>
      <c r="R80" s="143"/>
      <c r="S80" s="143"/>
    </row>
    <row r="81" spans="1:24" ht="43.5" x14ac:dyDescent="0.25">
      <c r="A81" s="153" t="s">
        <v>162</v>
      </c>
      <c r="B81" s="154" t="s">
        <v>163</v>
      </c>
      <c r="C81" s="155" t="s">
        <v>164</v>
      </c>
      <c r="D81" s="156"/>
      <c r="E81" s="155"/>
      <c r="F81" s="155">
        <f>F82</f>
        <v>220</v>
      </c>
      <c r="G81" s="155">
        <f t="shared" ref="G81:K81" si="19">G82</f>
        <v>8</v>
      </c>
      <c r="H81" s="155">
        <f t="shared" si="19"/>
        <v>212</v>
      </c>
      <c r="I81" s="155">
        <f t="shared" si="19"/>
        <v>54</v>
      </c>
      <c r="J81" s="157">
        <f t="shared" si="19"/>
        <v>128</v>
      </c>
      <c r="K81" s="155">
        <f t="shared" si="19"/>
        <v>30</v>
      </c>
      <c r="L81" s="155"/>
      <c r="M81" s="155"/>
      <c r="N81" s="155">
        <v>0</v>
      </c>
      <c r="O81" s="155"/>
      <c r="P81" s="155">
        <f>P82</f>
        <v>84</v>
      </c>
      <c r="Q81" s="155">
        <f>Q82</f>
        <v>34</v>
      </c>
      <c r="R81" s="155">
        <f>R82</f>
        <v>0</v>
      </c>
      <c r="S81" s="155">
        <f>S82</f>
        <v>102</v>
      </c>
    </row>
    <row r="82" spans="1:24" ht="43.5" x14ac:dyDescent="0.25">
      <c r="A82" s="107" t="s">
        <v>165</v>
      </c>
      <c r="B82" s="108" t="s">
        <v>166</v>
      </c>
      <c r="C82" s="109">
        <v>8</v>
      </c>
      <c r="D82" s="110"/>
      <c r="E82" s="109"/>
      <c r="F82" s="109">
        <f>SUM(F83:F86)</f>
        <v>220</v>
      </c>
      <c r="G82" s="109">
        <f t="shared" ref="G82:S82" si="20">SUM(G83:G86)</f>
        <v>8</v>
      </c>
      <c r="H82" s="109">
        <f t="shared" si="20"/>
        <v>212</v>
      </c>
      <c r="I82" s="109">
        <f t="shared" si="20"/>
        <v>54</v>
      </c>
      <c r="J82" s="111">
        <f t="shared" si="20"/>
        <v>128</v>
      </c>
      <c r="K82" s="109">
        <f t="shared" si="20"/>
        <v>30</v>
      </c>
      <c r="L82" s="109">
        <f t="shared" si="20"/>
        <v>0</v>
      </c>
      <c r="M82" s="109">
        <f t="shared" si="20"/>
        <v>0</v>
      </c>
      <c r="N82" s="109">
        <f t="shared" si="20"/>
        <v>0</v>
      </c>
      <c r="O82" s="109">
        <f t="shared" si="20"/>
        <v>0</v>
      </c>
      <c r="P82" s="109">
        <f t="shared" si="20"/>
        <v>84</v>
      </c>
      <c r="Q82" s="109">
        <f>SUM(Q83:Q86)</f>
        <v>34</v>
      </c>
      <c r="R82" s="109">
        <f t="shared" si="20"/>
        <v>0</v>
      </c>
      <c r="S82" s="109">
        <f t="shared" si="20"/>
        <v>102</v>
      </c>
    </row>
    <row r="83" spans="1:24" ht="30" hidden="1" x14ac:dyDescent="0.25">
      <c r="A83" s="158" t="s">
        <v>167</v>
      </c>
      <c r="B83" s="159" t="s">
        <v>168</v>
      </c>
      <c r="C83" s="37"/>
      <c r="D83" s="96">
        <v>6</v>
      </c>
      <c r="E83" s="37"/>
      <c r="F83" s="37">
        <f>SUM(G83:H83)</f>
        <v>34</v>
      </c>
      <c r="G83" s="37">
        <v>2</v>
      </c>
      <c r="H83" s="37">
        <v>32</v>
      </c>
      <c r="I83" s="160">
        <v>10</v>
      </c>
      <c r="J83" s="160">
        <v>22</v>
      </c>
      <c r="K83" s="37"/>
      <c r="L83" s="37"/>
      <c r="M83" s="37"/>
      <c r="N83" s="28"/>
      <c r="O83" s="28"/>
      <c r="Q83" s="37">
        <v>34</v>
      </c>
      <c r="R83" s="37"/>
      <c r="S83" s="37"/>
    </row>
    <row r="84" spans="1:24" ht="30" hidden="1" x14ac:dyDescent="0.25">
      <c r="A84" s="161" t="s">
        <v>169</v>
      </c>
      <c r="B84" s="159" t="s">
        <v>170</v>
      </c>
      <c r="C84" s="37"/>
      <c r="D84" s="96">
        <v>5</v>
      </c>
      <c r="E84" s="37"/>
      <c r="F84" s="37">
        <f t="shared" ref="F84:F86" si="21">SUM(G84:H84)</f>
        <v>50</v>
      </c>
      <c r="G84" s="37">
        <v>2</v>
      </c>
      <c r="H84" s="37">
        <v>48</v>
      </c>
      <c r="I84" s="160">
        <v>14</v>
      </c>
      <c r="J84" s="160">
        <v>34</v>
      </c>
      <c r="K84" s="37"/>
      <c r="L84" s="37"/>
      <c r="M84" s="37"/>
      <c r="N84" s="28"/>
      <c r="P84" s="85">
        <v>50</v>
      </c>
      <c r="Q84" s="37"/>
      <c r="R84" s="37"/>
      <c r="S84" s="37"/>
      <c r="T84" s="162"/>
      <c r="U84" s="163"/>
      <c r="V84" s="164"/>
      <c r="W84" s="164"/>
      <c r="X84" s="4"/>
    </row>
    <row r="85" spans="1:24" ht="30" hidden="1" x14ac:dyDescent="0.25">
      <c r="A85" s="161" t="s">
        <v>171</v>
      </c>
      <c r="B85" s="95" t="s">
        <v>172</v>
      </c>
      <c r="C85" s="37"/>
      <c r="D85" s="96">
        <v>5</v>
      </c>
      <c r="E85" s="37"/>
      <c r="F85" s="37">
        <f t="shared" si="21"/>
        <v>34</v>
      </c>
      <c r="G85" s="37">
        <v>2</v>
      </c>
      <c r="H85" s="37">
        <v>32</v>
      </c>
      <c r="I85" s="37">
        <v>10</v>
      </c>
      <c r="J85" s="160">
        <v>22</v>
      </c>
      <c r="K85" s="37"/>
      <c r="L85" s="37"/>
      <c r="M85" s="37"/>
      <c r="N85" s="28"/>
      <c r="O85" s="28"/>
      <c r="P85" s="37">
        <v>34</v>
      </c>
      <c r="Q85" s="37"/>
      <c r="R85" s="28"/>
      <c r="S85" s="28"/>
      <c r="X85" s="164"/>
    </row>
    <row r="86" spans="1:24" ht="30" hidden="1" x14ac:dyDescent="0.25">
      <c r="A86" s="161" t="s">
        <v>173</v>
      </c>
      <c r="B86" s="165" t="s">
        <v>174</v>
      </c>
      <c r="C86" s="37"/>
      <c r="D86" s="96">
        <v>8</v>
      </c>
      <c r="E86" s="37">
        <v>8</v>
      </c>
      <c r="F86" s="37">
        <f t="shared" si="21"/>
        <v>102</v>
      </c>
      <c r="G86" s="37">
        <v>2</v>
      </c>
      <c r="H86" s="37">
        <v>100</v>
      </c>
      <c r="I86" s="37">
        <v>20</v>
      </c>
      <c r="J86" s="37">
        <v>50</v>
      </c>
      <c r="K86" s="37">
        <v>30</v>
      </c>
      <c r="L86" s="37"/>
      <c r="M86" s="37"/>
      <c r="N86" s="28"/>
      <c r="O86" s="28"/>
      <c r="P86" s="37"/>
      <c r="Q86" s="37"/>
      <c r="R86" s="37"/>
      <c r="S86" s="37">
        <v>102</v>
      </c>
    </row>
    <row r="87" spans="1:24" ht="43.5" x14ac:dyDescent="0.25">
      <c r="A87" s="151" t="s">
        <v>175</v>
      </c>
      <c r="B87" s="142" t="s">
        <v>148</v>
      </c>
      <c r="C87" s="143"/>
      <c r="D87" s="144">
        <v>6</v>
      </c>
      <c r="E87" s="143"/>
      <c r="F87" s="143">
        <v>36</v>
      </c>
      <c r="G87" s="143"/>
      <c r="H87" s="143">
        <v>36</v>
      </c>
      <c r="I87" s="143"/>
      <c r="J87" s="143"/>
      <c r="K87" s="143"/>
      <c r="L87" s="143"/>
      <c r="M87" s="143"/>
      <c r="N87" s="143"/>
      <c r="O87" s="143"/>
      <c r="P87" s="143"/>
      <c r="Q87" s="166" t="s">
        <v>161</v>
      </c>
      <c r="R87" s="143"/>
      <c r="S87" s="143"/>
      <c r="T87" s="226"/>
      <c r="U87" s="227"/>
      <c r="V87" s="228"/>
      <c r="W87" s="228"/>
    </row>
    <row r="88" spans="1:24" ht="57.75" x14ac:dyDescent="0.25">
      <c r="A88" s="153" t="s">
        <v>176</v>
      </c>
      <c r="B88" s="154" t="s">
        <v>177</v>
      </c>
      <c r="C88" s="155" t="s">
        <v>178</v>
      </c>
      <c r="D88" s="156"/>
      <c r="E88" s="155"/>
      <c r="F88" s="155">
        <f>F89+F91</f>
        <v>420</v>
      </c>
      <c r="G88" s="155">
        <f>G89+G91</f>
        <v>12</v>
      </c>
      <c r="H88" s="155">
        <f>H89+H91</f>
        <v>408</v>
      </c>
      <c r="I88" s="157">
        <f>I89+I91</f>
        <v>122</v>
      </c>
      <c r="J88" s="157">
        <f>J89+J91</f>
        <v>286</v>
      </c>
      <c r="K88" s="155"/>
      <c r="L88" s="155"/>
      <c r="M88" s="155"/>
      <c r="N88" s="155">
        <f>N89+N91</f>
        <v>210</v>
      </c>
      <c r="O88" s="155">
        <f>O89+O91</f>
        <v>210</v>
      </c>
      <c r="P88" s="155"/>
      <c r="Q88" s="155"/>
      <c r="R88" s="155"/>
      <c r="S88" s="155"/>
      <c r="T88" s="92" t="s">
        <v>179</v>
      </c>
      <c r="U88" s="92"/>
      <c r="V88" s="167" t="s">
        <v>180</v>
      </c>
    </row>
    <row r="89" spans="1:24" ht="30" x14ac:dyDescent="0.25">
      <c r="A89" s="168" t="s">
        <v>181</v>
      </c>
      <c r="B89" s="169" t="s">
        <v>182</v>
      </c>
      <c r="C89" s="109"/>
      <c r="D89" s="110">
        <v>3</v>
      </c>
      <c r="E89" s="109"/>
      <c r="F89" s="109">
        <v>52</v>
      </c>
      <c r="G89" s="109">
        <v>2</v>
      </c>
      <c r="H89" s="109">
        <v>50</v>
      </c>
      <c r="I89" s="111">
        <v>14</v>
      </c>
      <c r="J89" s="111">
        <v>36</v>
      </c>
      <c r="K89" s="109"/>
      <c r="L89" s="109"/>
      <c r="M89" s="109"/>
      <c r="N89" s="109">
        <v>52</v>
      </c>
      <c r="O89" s="109"/>
      <c r="P89" s="109"/>
      <c r="Q89" s="109"/>
      <c r="R89" s="109"/>
      <c r="S89" s="109"/>
    </row>
    <row r="90" spans="1:24" ht="30" hidden="1" x14ac:dyDescent="0.25">
      <c r="A90" s="125" t="s">
        <v>183</v>
      </c>
      <c r="B90" s="129" t="s">
        <v>182</v>
      </c>
      <c r="C90" s="85"/>
      <c r="D90" s="112">
        <v>3</v>
      </c>
      <c r="E90" s="85"/>
      <c r="F90" s="85">
        <f>SUM(G90:H90)</f>
        <v>52</v>
      </c>
      <c r="G90" s="85">
        <v>2</v>
      </c>
      <c r="H90" s="85">
        <v>50</v>
      </c>
      <c r="I90" s="113">
        <v>14</v>
      </c>
      <c r="J90" s="113">
        <v>36</v>
      </c>
      <c r="K90" s="85"/>
      <c r="L90" s="85"/>
      <c r="M90" s="85"/>
      <c r="N90" s="130">
        <v>52</v>
      </c>
      <c r="O90" s="85"/>
      <c r="P90" s="85"/>
      <c r="Q90" s="85"/>
      <c r="R90" s="150"/>
      <c r="S90" s="150"/>
    </row>
    <row r="91" spans="1:24" ht="29.25" x14ac:dyDescent="0.25">
      <c r="A91" s="120" t="s">
        <v>184</v>
      </c>
      <c r="B91" s="121" t="s">
        <v>185</v>
      </c>
      <c r="C91" s="122">
        <v>4</v>
      </c>
      <c r="D91" s="123"/>
      <c r="E91" s="122"/>
      <c r="F91" s="122">
        <f>SUM(F92:F96)</f>
        <v>368</v>
      </c>
      <c r="G91" s="122">
        <f>SUM(G92:G96)</f>
        <v>10</v>
      </c>
      <c r="H91" s="122">
        <f>SUM(H92:H96)</f>
        <v>358</v>
      </c>
      <c r="I91" s="124">
        <f>SUM(I92:I96)</f>
        <v>108</v>
      </c>
      <c r="J91" s="124">
        <f>SUM(J92:J96)</f>
        <v>250</v>
      </c>
      <c r="K91" s="122"/>
      <c r="L91" s="122"/>
      <c r="M91" s="122"/>
      <c r="N91" s="122">
        <f>SUM(N92:N96)</f>
        <v>158</v>
      </c>
      <c r="O91" s="122">
        <f>SUM(O92:O96)</f>
        <v>210</v>
      </c>
      <c r="P91" s="122"/>
      <c r="Q91" s="122"/>
      <c r="R91" s="170"/>
      <c r="S91" s="170"/>
    </row>
    <row r="92" spans="1:24" hidden="1" x14ac:dyDescent="0.25">
      <c r="A92" s="125" t="s">
        <v>186</v>
      </c>
      <c r="B92" s="129" t="s">
        <v>187</v>
      </c>
      <c r="C92" s="85"/>
      <c r="D92" s="112">
        <v>4</v>
      </c>
      <c r="E92" s="85"/>
      <c r="F92" s="85">
        <v>56</v>
      </c>
      <c r="G92" s="85">
        <v>2</v>
      </c>
      <c r="H92" s="85">
        <v>54</v>
      </c>
      <c r="I92" s="113">
        <v>16</v>
      </c>
      <c r="J92" s="113">
        <v>38</v>
      </c>
      <c r="K92" s="85"/>
      <c r="L92" s="85"/>
      <c r="M92" s="85"/>
      <c r="N92" s="132">
        <v>34</v>
      </c>
      <c r="O92" s="85">
        <v>22</v>
      </c>
      <c r="P92" s="37"/>
      <c r="Q92" s="85"/>
      <c r="R92" s="150"/>
      <c r="S92" s="150"/>
    </row>
    <row r="93" spans="1:24" hidden="1" x14ac:dyDescent="0.25">
      <c r="A93" s="125" t="s">
        <v>188</v>
      </c>
      <c r="B93" s="129" t="s">
        <v>189</v>
      </c>
      <c r="C93" s="85"/>
      <c r="D93" s="112">
        <v>4</v>
      </c>
      <c r="E93" s="85"/>
      <c r="F93" s="85">
        <v>50</v>
      </c>
      <c r="G93" s="85">
        <v>2</v>
      </c>
      <c r="H93" s="85">
        <v>48</v>
      </c>
      <c r="I93" s="113">
        <v>14</v>
      </c>
      <c r="J93" s="113">
        <v>34</v>
      </c>
      <c r="K93" s="85"/>
      <c r="L93" s="85"/>
      <c r="M93" s="85"/>
      <c r="N93" s="132">
        <v>50</v>
      </c>
      <c r="O93" s="85"/>
      <c r="P93" s="37"/>
      <c r="Q93" s="85"/>
      <c r="R93" s="150"/>
      <c r="S93" s="150"/>
    </row>
    <row r="94" spans="1:24" hidden="1" x14ac:dyDescent="0.25">
      <c r="A94" s="125" t="s">
        <v>190</v>
      </c>
      <c r="B94" s="129" t="s">
        <v>191</v>
      </c>
      <c r="C94" s="85"/>
      <c r="D94" s="112">
        <v>4</v>
      </c>
      <c r="E94" s="85"/>
      <c r="F94" s="85">
        <f>SUM(G94:H94)</f>
        <v>82</v>
      </c>
      <c r="G94" s="85">
        <v>2</v>
      </c>
      <c r="H94" s="85">
        <v>80</v>
      </c>
      <c r="I94" s="113">
        <v>24</v>
      </c>
      <c r="J94" s="113">
        <v>56</v>
      </c>
      <c r="K94" s="85"/>
      <c r="L94" s="85"/>
      <c r="M94" s="85"/>
      <c r="N94" s="85"/>
      <c r="O94" s="85">
        <v>82</v>
      </c>
      <c r="P94" s="85"/>
      <c r="Q94" s="85"/>
      <c r="R94" s="150"/>
      <c r="S94" s="150"/>
    </row>
    <row r="95" spans="1:24" ht="30" hidden="1" x14ac:dyDescent="0.25">
      <c r="A95" s="125" t="s">
        <v>192</v>
      </c>
      <c r="B95" s="129" t="s">
        <v>193</v>
      </c>
      <c r="C95" s="85"/>
      <c r="D95" s="112">
        <v>4</v>
      </c>
      <c r="E95" s="85"/>
      <c r="F95" s="85">
        <v>34</v>
      </c>
      <c r="G95" s="85">
        <v>2</v>
      </c>
      <c r="H95" s="85">
        <v>32</v>
      </c>
      <c r="I95" s="113">
        <v>10</v>
      </c>
      <c r="J95" s="113">
        <v>22</v>
      </c>
      <c r="K95" s="85"/>
      <c r="L95" s="85"/>
      <c r="M95" s="85"/>
      <c r="N95" s="85"/>
      <c r="O95" s="85">
        <v>34</v>
      </c>
      <c r="P95" s="37"/>
      <c r="Q95" s="85"/>
      <c r="R95" s="150"/>
      <c r="S95" s="150"/>
    </row>
    <row r="96" spans="1:24" ht="30" hidden="1" x14ac:dyDescent="0.25">
      <c r="A96" s="125" t="s">
        <v>194</v>
      </c>
      <c r="B96" s="129" t="s">
        <v>195</v>
      </c>
      <c r="C96" s="85"/>
      <c r="D96" s="112">
        <v>4</v>
      </c>
      <c r="E96" s="85"/>
      <c r="F96" s="85">
        <v>146</v>
      </c>
      <c r="G96" s="85">
        <v>2</v>
      </c>
      <c r="H96" s="85">
        <v>144</v>
      </c>
      <c r="I96" s="113">
        <v>44</v>
      </c>
      <c r="J96" s="113">
        <v>100</v>
      </c>
      <c r="K96" s="85"/>
      <c r="L96" s="85"/>
      <c r="M96" s="85"/>
      <c r="N96" s="132">
        <v>74</v>
      </c>
      <c r="O96" s="85">
        <v>72</v>
      </c>
      <c r="P96" s="37"/>
      <c r="Q96" s="85"/>
      <c r="R96" s="150"/>
      <c r="S96" s="150"/>
    </row>
    <row r="97" spans="1:28" ht="57.75" x14ac:dyDescent="0.25">
      <c r="A97" s="141" t="s">
        <v>196</v>
      </c>
      <c r="B97" s="142" t="s">
        <v>197</v>
      </c>
      <c r="C97" s="143"/>
      <c r="D97" s="144"/>
      <c r="E97" s="143"/>
      <c r="F97" s="143">
        <v>252</v>
      </c>
      <c r="G97" s="143"/>
      <c r="H97" s="143">
        <f>SUM(H98:H99)</f>
        <v>252</v>
      </c>
      <c r="I97" s="143"/>
      <c r="J97" s="143"/>
      <c r="K97" s="143"/>
      <c r="L97" s="143"/>
      <c r="M97" s="143"/>
      <c r="N97" s="171" t="s">
        <v>198</v>
      </c>
      <c r="O97" s="172" t="s">
        <v>199</v>
      </c>
      <c r="P97" s="143"/>
      <c r="Q97" s="143"/>
      <c r="R97" s="143"/>
      <c r="S97" s="143"/>
      <c r="U97" s="92"/>
      <c r="W97" s="163"/>
      <c r="X97" s="56"/>
      <c r="Y97" s="56"/>
      <c r="Z97" s="163"/>
      <c r="AA97" s="163"/>
      <c r="AB97" s="56"/>
    </row>
    <row r="98" spans="1:28" ht="15.75" x14ac:dyDescent="0.25">
      <c r="A98" s="173" t="s">
        <v>200</v>
      </c>
      <c r="B98" s="49" t="s">
        <v>201</v>
      </c>
      <c r="C98" s="28"/>
      <c r="D98" s="50">
        <v>3</v>
      </c>
      <c r="E98" s="28"/>
      <c r="F98" s="28">
        <v>108</v>
      </c>
      <c r="G98" s="28"/>
      <c r="H98" s="28">
        <f>3*36</f>
        <v>108</v>
      </c>
      <c r="I98" s="28"/>
      <c r="J98" s="28"/>
      <c r="K98" s="28"/>
      <c r="L98" s="28"/>
      <c r="M98" s="28"/>
      <c r="N98" s="174">
        <v>108</v>
      </c>
      <c r="O98" s="174"/>
      <c r="P98" s="28"/>
      <c r="Q98" s="28"/>
      <c r="R98" s="28"/>
      <c r="S98" s="28"/>
      <c r="T98" s="92" t="s">
        <v>202</v>
      </c>
      <c r="U98" s="92"/>
      <c r="W98" s="56"/>
      <c r="X98" s="163"/>
      <c r="Y98" s="56"/>
      <c r="Z98" s="56"/>
      <c r="AA98" s="56"/>
      <c r="AB98" s="56"/>
    </row>
    <row r="99" spans="1:28" s="4" customFormat="1" ht="15.75" x14ac:dyDescent="0.25">
      <c r="A99" s="173" t="s">
        <v>203</v>
      </c>
      <c r="B99" s="49" t="s">
        <v>204</v>
      </c>
      <c r="C99" s="28"/>
      <c r="D99" s="50">
        <v>4</v>
      </c>
      <c r="E99" s="28"/>
      <c r="F99" s="28">
        <v>144</v>
      </c>
      <c r="G99" s="28"/>
      <c r="H99" s="28">
        <v>144</v>
      </c>
      <c r="I99" s="28"/>
      <c r="J99" s="28"/>
      <c r="K99" s="28"/>
      <c r="L99" s="28"/>
      <c r="M99" s="28"/>
      <c r="N99" s="174"/>
      <c r="O99" s="174">
        <v>144</v>
      </c>
      <c r="P99" s="28"/>
      <c r="Q99" s="28"/>
      <c r="R99" s="28"/>
      <c r="S99" s="28"/>
      <c r="T99" s="92" t="s">
        <v>205</v>
      </c>
      <c r="U99" s="92"/>
      <c r="V99" s="3"/>
      <c r="W99" s="3"/>
    </row>
    <row r="100" spans="1:28" ht="30" x14ac:dyDescent="0.25">
      <c r="A100" s="141" t="s">
        <v>206</v>
      </c>
      <c r="B100" s="175" t="s">
        <v>148</v>
      </c>
      <c r="C100" s="7"/>
      <c r="D100" s="176">
        <v>6</v>
      </c>
      <c r="E100" s="7"/>
      <c r="F100" s="7">
        <v>72</v>
      </c>
      <c r="G100" s="7"/>
      <c r="H100" s="7">
        <v>72</v>
      </c>
      <c r="I100" s="7"/>
      <c r="J100" s="7"/>
      <c r="K100" s="7"/>
      <c r="L100" s="7"/>
      <c r="M100" s="7"/>
      <c r="N100" s="177"/>
      <c r="O100" s="177"/>
      <c r="P100" s="7"/>
      <c r="Q100" s="178" t="s">
        <v>207</v>
      </c>
      <c r="R100" s="7"/>
      <c r="S100" s="7"/>
      <c r="T100" s="92" t="s">
        <v>205</v>
      </c>
      <c r="U100" s="92"/>
    </row>
    <row r="101" spans="1:28" x14ac:dyDescent="0.25">
      <c r="A101" s="179" t="s">
        <v>208</v>
      </c>
      <c r="B101" s="180" t="s">
        <v>209</v>
      </c>
      <c r="C101" s="181"/>
      <c r="D101" s="182">
        <v>8</v>
      </c>
      <c r="E101" s="181"/>
      <c r="F101" s="181">
        <v>144</v>
      </c>
      <c r="G101" s="181"/>
      <c r="H101" s="181">
        <v>144</v>
      </c>
      <c r="I101" s="181"/>
      <c r="J101" s="181"/>
      <c r="K101" s="181"/>
      <c r="L101" s="181"/>
      <c r="M101" s="181"/>
      <c r="N101" s="181"/>
      <c r="O101" s="181"/>
      <c r="P101" s="181"/>
      <c r="Q101" s="181"/>
      <c r="R101" s="181"/>
      <c r="S101" s="181">
        <f>4*36</f>
        <v>144</v>
      </c>
      <c r="T101" s="92" t="s">
        <v>210</v>
      </c>
      <c r="U101" s="92"/>
    </row>
    <row r="102" spans="1:28" ht="30" x14ac:dyDescent="0.25">
      <c r="A102" s="179" t="s">
        <v>211</v>
      </c>
      <c r="B102" s="180" t="s">
        <v>212</v>
      </c>
      <c r="C102" s="181"/>
      <c r="D102" s="182">
        <v>8</v>
      </c>
      <c r="E102" s="181"/>
      <c r="F102" s="181">
        <v>216</v>
      </c>
      <c r="G102" s="181"/>
      <c r="H102" s="181">
        <v>216</v>
      </c>
      <c r="I102" s="181"/>
      <c r="J102" s="181"/>
      <c r="K102" s="181"/>
      <c r="L102" s="181"/>
      <c r="M102" s="181"/>
      <c r="N102" s="181"/>
      <c r="O102" s="181"/>
      <c r="P102" s="181"/>
      <c r="Q102" s="181"/>
      <c r="R102" s="181"/>
      <c r="S102" s="181">
        <f>6*36</f>
        <v>216</v>
      </c>
      <c r="T102" s="92"/>
    </row>
    <row r="103" spans="1:28" x14ac:dyDescent="0.25">
      <c r="A103" s="237"/>
      <c r="B103" s="238"/>
      <c r="C103" s="238"/>
      <c r="D103" s="238"/>
      <c r="E103" s="238"/>
      <c r="F103" s="238"/>
      <c r="G103" s="239"/>
      <c r="H103" s="240" t="s">
        <v>8</v>
      </c>
      <c r="I103" s="243" t="s">
        <v>213</v>
      </c>
      <c r="J103" s="244"/>
      <c r="K103" s="245"/>
      <c r="L103" s="37">
        <f t="shared" ref="L103:S103" si="22">L5</f>
        <v>576</v>
      </c>
      <c r="M103" s="37">
        <f t="shared" si="22"/>
        <v>828</v>
      </c>
      <c r="N103" s="28">
        <f t="shared" si="22"/>
        <v>504</v>
      </c>
      <c r="O103" s="28">
        <f t="shared" si="22"/>
        <v>720</v>
      </c>
      <c r="P103" s="37">
        <f t="shared" si="22"/>
        <v>612</v>
      </c>
      <c r="Q103" s="37">
        <f t="shared" si="22"/>
        <v>288</v>
      </c>
      <c r="R103" s="37">
        <f t="shared" si="22"/>
        <v>576</v>
      </c>
      <c r="S103" s="37">
        <f t="shared" si="22"/>
        <v>468</v>
      </c>
      <c r="T103" s="92"/>
      <c r="U103" s="92"/>
    </row>
    <row r="104" spans="1:28" x14ac:dyDescent="0.25">
      <c r="A104" s="237" t="s">
        <v>214</v>
      </c>
      <c r="B104" s="238"/>
      <c r="C104" s="238"/>
      <c r="D104" s="238"/>
      <c r="E104" s="238"/>
      <c r="F104" s="238"/>
      <c r="G104" s="239"/>
      <c r="H104" s="241"/>
      <c r="I104" s="243" t="s">
        <v>215</v>
      </c>
      <c r="J104" s="244"/>
      <c r="K104" s="245"/>
      <c r="L104" s="37"/>
      <c r="M104" s="37"/>
      <c r="N104" s="28">
        <v>108</v>
      </c>
      <c r="O104" s="28">
        <v>144</v>
      </c>
      <c r="P104" s="37"/>
      <c r="Q104" s="37"/>
      <c r="R104" s="37"/>
      <c r="S104" s="37"/>
    </row>
    <row r="105" spans="1:28" x14ac:dyDescent="0.25">
      <c r="A105" s="237" t="s">
        <v>216</v>
      </c>
      <c r="B105" s="238"/>
      <c r="C105" s="238"/>
      <c r="D105" s="238"/>
      <c r="E105" s="238"/>
      <c r="F105" s="238"/>
      <c r="G105" s="239"/>
      <c r="H105" s="241"/>
      <c r="I105" s="243" t="s">
        <v>217</v>
      </c>
      <c r="J105" s="244"/>
      <c r="K105" s="245"/>
      <c r="L105" s="37"/>
      <c r="M105" s="37"/>
      <c r="N105" s="28"/>
      <c r="O105" s="28"/>
      <c r="P105" s="37"/>
      <c r="Q105" s="37">
        <v>576</v>
      </c>
      <c r="R105" s="37"/>
      <c r="S105" s="37"/>
    </row>
    <row r="106" spans="1:28" x14ac:dyDescent="0.25">
      <c r="A106" s="237" t="s">
        <v>218</v>
      </c>
      <c r="B106" s="244"/>
      <c r="C106" s="244"/>
      <c r="D106" s="244"/>
      <c r="E106" s="244"/>
      <c r="F106" s="244"/>
      <c r="G106" s="245"/>
      <c r="H106" s="241"/>
      <c r="I106" s="243" t="s">
        <v>219</v>
      </c>
      <c r="J106" s="244"/>
      <c r="K106" s="245"/>
      <c r="L106" s="37"/>
      <c r="M106" s="37"/>
      <c r="N106" s="28"/>
      <c r="O106" s="28"/>
      <c r="P106" s="37"/>
      <c r="Q106" s="37"/>
      <c r="R106" s="37"/>
      <c r="S106" s="37">
        <v>144</v>
      </c>
    </row>
    <row r="107" spans="1:28" x14ac:dyDescent="0.25">
      <c r="A107" s="246" t="s">
        <v>220</v>
      </c>
      <c r="B107" s="232"/>
      <c r="C107" s="232"/>
      <c r="D107" s="232"/>
      <c r="E107" s="232"/>
      <c r="F107" s="232"/>
      <c r="G107" s="245"/>
      <c r="H107" s="241"/>
      <c r="I107" s="231" t="s">
        <v>221</v>
      </c>
      <c r="J107" s="232"/>
      <c r="K107" s="233"/>
      <c r="L107" s="183">
        <v>1</v>
      </c>
      <c r="M107" s="183">
        <v>2</v>
      </c>
      <c r="N107" s="184">
        <v>0</v>
      </c>
      <c r="O107" s="184">
        <v>3</v>
      </c>
      <c r="P107" s="183">
        <v>0</v>
      </c>
      <c r="Q107" s="183">
        <v>0</v>
      </c>
      <c r="R107" s="183">
        <v>2</v>
      </c>
      <c r="S107" s="183">
        <v>2</v>
      </c>
    </row>
    <row r="108" spans="1:28" x14ac:dyDescent="0.25">
      <c r="A108" s="234" t="s">
        <v>222</v>
      </c>
      <c r="B108" s="235"/>
      <c r="C108" s="235"/>
      <c r="D108" s="235"/>
      <c r="E108" s="235"/>
      <c r="F108" s="235"/>
      <c r="G108" s="185"/>
      <c r="H108" s="242"/>
      <c r="I108" s="236"/>
      <c r="J108" s="236"/>
      <c r="K108" s="236"/>
      <c r="L108" s="71">
        <v>576</v>
      </c>
      <c r="M108" s="71">
        <f>M103+M104+M105+M106+216</f>
        <v>1044</v>
      </c>
      <c r="N108" s="71">
        <f>SUM(N103:N107)</f>
        <v>612</v>
      </c>
      <c r="O108" s="71">
        <f t="shared" ref="O108:S108" si="23">O103+O104+O105+O106</f>
        <v>864</v>
      </c>
      <c r="P108" s="71">
        <f t="shared" si="23"/>
        <v>612</v>
      </c>
      <c r="Q108" s="71">
        <f t="shared" si="23"/>
        <v>864</v>
      </c>
      <c r="R108" s="71">
        <f t="shared" si="23"/>
        <v>576</v>
      </c>
      <c r="S108" s="71">
        <f t="shared" si="23"/>
        <v>612</v>
      </c>
    </row>
    <row r="109" spans="1:28" x14ac:dyDescent="0.25">
      <c r="H109" s="188"/>
      <c r="I109" s="188"/>
      <c r="J109" s="188"/>
      <c r="K109" s="188"/>
      <c r="L109" s="189"/>
      <c r="M109" s="189"/>
      <c r="N109" s="189"/>
      <c r="O109" s="189"/>
      <c r="P109" s="188"/>
      <c r="Q109" s="188"/>
      <c r="R109" s="188"/>
      <c r="S109" s="188"/>
      <c r="T109" s="188"/>
      <c r="U109" s="188"/>
      <c r="V109" s="188"/>
    </row>
    <row r="110" spans="1:28" ht="18.75" x14ac:dyDescent="0.25">
      <c r="B110" s="190"/>
      <c r="H110" s="188"/>
      <c r="I110" s="188"/>
      <c r="J110" s="188"/>
      <c r="K110" s="214" t="s">
        <v>248</v>
      </c>
      <c r="L110" s="215"/>
      <c r="M110" s="215"/>
      <c r="N110" s="215"/>
      <c r="O110" s="215"/>
      <c r="P110" s="215"/>
      <c r="Q110" s="188"/>
      <c r="R110" s="188"/>
      <c r="S110" s="188"/>
      <c r="T110" s="188"/>
      <c r="U110" s="188"/>
      <c r="V110" s="188"/>
    </row>
    <row r="111" spans="1:28" ht="18.75" x14ac:dyDescent="0.25">
      <c r="B111" s="191"/>
      <c r="H111" s="188"/>
      <c r="I111" s="188"/>
      <c r="J111" s="188"/>
      <c r="K111" s="214" t="s">
        <v>249</v>
      </c>
      <c r="L111" s="215"/>
      <c r="M111" s="215"/>
      <c r="N111" s="215"/>
      <c r="O111" s="215"/>
      <c r="P111" s="215"/>
      <c r="Q111" s="188"/>
      <c r="R111" s="188"/>
      <c r="S111" s="188"/>
      <c r="T111" s="188"/>
      <c r="U111" s="188"/>
      <c r="V111" s="188"/>
    </row>
    <row r="112" spans="1:28" x14ac:dyDescent="0.25">
      <c r="B112" s="191"/>
      <c r="H112" s="188"/>
      <c r="I112" s="188"/>
      <c r="J112" s="188"/>
      <c r="K112" s="188"/>
      <c r="L112" s="188"/>
      <c r="M112" s="188"/>
      <c r="N112" s="188"/>
      <c r="O112" s="188"/>
      <c r="P112" s="188"/>
      <c r="Q112" s="188"/>
      <c r="R112" s="188"/>
      <c r="S112" s="188"/>
      <c r="T112" s="188"/>
      <c r="U112" s="188"/>
      <c r="V112" s="188"/>
    </row>
    <row r="113" spans="1:22" x14ac:dyDescent="0.25">
      <c r="B113" s="191"/>
      <c r="H113" s="188"/>
      <c r="I113" s="188"/>
      <c r="J113" s="188"/>
      <c r="K113" s="188"/>
      <c r="L113" s="192"/>
      <c r="M113" s="192"/>
      <c r="N113" s="193"/>
      <c r="O113" s="193"/>
      <c r="P113" s="194"/>
      <c r="Q113" s="194"/>
      <c r="R113" s="195"/>
      <c r="S113" s="195"/>
      <c r="T113" s="188"/>
      <c r="U113" s="188"/>
      <c r="V113" s="188"/>
    </row>
    <row r="114" spans="1:22" x14ac:dyDescent="0.25">
      <c r="A114" s="196"/>
      <c r="B114" s="197"/>
      <c r="H114" s="188"/>
      <c r="I114" s="188"/>
      <c r="J114" s="188"/>
      <c r="K114" s="188"/>
      <c r="L114" s="188"/>
      <c r="M114" s="188"/>
      <c r="N114" s="188"/>
      <c r="O114" s="188"/>
      <c r="P114" s="188"/>
      <c r="Q114" s="188"/>
      <c r="R114" s="188"/>
      <c r="S114" s="188"/>
      <c r="T114" s="188"/>
      <c r="U114" s="188"/>
      <c r="V114" s="188"/>
    </row>
    <row r="115" spans="1:22" x14ac:dyDescent="0.25">
      <c r="A115" s="196"/>
      <c r="B115" s="197"/>
      <c r="C115" s="56"/>
      <c r="H115" s="198"/>
      <c r="I115" s="198"/>
      <c r="J115" s="198"/>
      <c r="K115" s="198"/>
      <c r="L115" s="198"/>
      <c r="M115" s="198"/>
      <c r="N115" s="198"/>
      <c r="O115" s="198"/>
      <c r="P115" s="198"/>
      <c r="Q115" s="198"/>
      <c r="R115" s="198"/>
      <c r="S115" s="198"/>
      <c r="T115" s="188"/>
      <c r="U115" s="188"/>
      <c r="V115" s="188"/>
    </row>
    <row r="116" spans="1:22" x14ac:dyDescent="0.25">
      <c r="A116" s="196"/>
      <c r="B116" s="59"/>
      <c r="H116" s="198"/>
      <c r="I116" s="198"/>
      <c r="J116" s="198"/>
      <c r="K116" s="198"/>
      <c r="L116" s="198"/>
      <c r="M116" s="198"/>
      <c r="N116" s="198"/>
      <c r="O116" s="198"/>
      <c r="P116" s="198"/>
      <c r="Q116" s="198"/>
      <c r="R116" s="198"/>
      <c r="S116" s="198"/>
      <c r="T116" s="198"/>
      <c r="U116" s="198"/>
      <c r="V116" s="198"/>
    </row>
    <row r="117" spans="1:22" x14ac:dyDescent="0.25">
      <c r="A117" s="196"/>
      <c r="B117" s="199"/>
      <c r="C117" s="128"/>
      <c r="H117" s="198"/>
      <c r="I117" s="198"/>
      <c r="J117" s="198"/>
      <c r="K117" s="198"/>
      <c r="L117" s="198"/>
      <c r="M117" s="198"/>
      <c r="N117" s="198"/>
      <c r="O117" s="198"/>
      <c r="P117" s="198"/>
      <c r="Q117" s="198"/>
      <c r="R117" s="198"/>
      <c r="S117" s="198"/>
      <c r="T117" s="198"/>
      <c r="U117" s="198"/>
      <c r="V117" s="198"/>
    </row>
    <row r="118" spans="1:22" x14ac:dyDescent="0.25">
      <c r="A118" s="196"/>
      <c r="B118" s="199"/>
      <c r="C118" s="128"/>
      <c r="H118" s="198"/>
      <c r="I118" s="198"/>
      <c r="J118" s="198"/>
      <c r="K118" s="198"/>
      <c r="L118" s="198"/>
      <c r="M118" s="198"/>
      <c r="N118" s="198"/>
      <c r="O118" s="198"/>
      <c r="P118" s="198"/>
      <c r="Q118" s="198"/>
      <c r="R118" s="198"/>
      <c r="S118" s="198"/>
      <c r="T118" s="198"/>
      <c r="U118" s="198"/>
      <c r="V118" s="198"/>
    </row>
    <row r="119" spans="1:22" x14ac:dyDescent="0.25">
      <c r="B119" s="200"/>
      <c r="H119" s="198"/>
      <c r="I119" s="198"/>
      <c r="J119" s="198"/>
      <c r="K119" s="198"/>
      <c r="L119" s="198"/>
      <c r="M119" s="198"/>
      <c r="N119" s="198"/>
      <c r="O119" s="198"/>
      <c r="P119" s="198"/>
      <c r="Q119" s="198"/>
      <c r="R119" s="198"/>
      <c r="S119" s="198"/>
      <c r="T119" s="198"/>
      <c r="U119" s="198"/>
      <c r="V119" s="198"/>
    </row>
    <row r="120" spans="1:22" x14ac:dyDescent="0.25">
      <c r="B120" s="200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98"/>
      <c r="U120" s="198"/>
      <c r="V120" s="198"/>
    </row>
    <row r="121" spans="1:22" x14ac:dyDescent="0.25">
      <c r="B121" s="200"/>
      <c r="H121" s="198"/>
      <c r="I121" s="198"/>
      <c r="J121" s="198"/>
      <c r="K121" s="198"/>
      <c r="L121" s="198"/>
      <c r="M121" s="198"/>
      <c r="N121" s="198"/>
      <c r="O121" s="198"/>
      <c r="P121" s="198"/>
      <c r="Q121" s="198"/>
      <c r="R121" s="198"/>
      <c r="S121" s="198"/>
      <c r="T121" s="15"/>
      <c r="U121" s="15"/>
      <c r="V121" s="15"/>
    </row>
    <row r="122" spans="1:22" x14ac:dyDescent="0.25">
      <c r="B122" s="200"/>
      <c r="H122" s="198"/>
      <c r="I122" s="198"/>
      <c r="J122" s="198"/>
      <c r="K122" s="198"/>
      <c r="L122" s="198"/>
      <c r="M122" s="198"/>
      <c r="N122" s="198"/>
      <c r="O122" s="198"/>
      <c r="P122" s="198"/>
      <c r="Q122" s="198"/>
      <c r="R122" s="198"/>
      <c r="S122" s="198"/>
      <c r="T122" s="198"/>
      <c r="U122" s="198"/>
      <c r="V122" s="198"/>
    </row>
    <row r="123" spans="1:22" x14ac:dyDescent="0.25">
      <c r="B123" s="200"/>
      <c r="H123" s="198"/>
      <c r="I123" s="198"/>
      <c r="J123" s="198"/>
      <c r="K123" s="198"/>
      <c r="L123" s="198"/>
      <c r="M123" s="198"/>
      <c r="N123" s="198"/>
      <c r="O123" s="198"/>
      <c r="P123" s="198"/>
      <c r="Q123" s="198"/>
      <c r="R123" s="198"/>
      <c r="S123" s="198"/>
      <c r="T123" s="198"/>
      <c r="U123" s="198"/>
      <c r="V123" s="198"/>
    </row>
    <row r="124" spans="1:22" x14ac:dyDescent="0.25">
      <c r="B124" s="200"/>
      <c r="T124" s="198"/>
      <c r="U124" s="198"/>
      <c r="V124" s="198"/>
    </row>
    <row r="125" spans="1:22" x14ac:dyDescent="0.25">
      <c r="B125" s="200"/>
    </row>
    <row r="126" spans="1:22" x14ac:dyDescent="0.25">
      <c r="B126" s="200"/>
      <c r="H126" s="207"/>
    </row>
    <row r="127" spans="1:22" x14ac:dyDescent="0.25">
      <c r="B127" s="200"/>
    </row>
    <row r="128" spans="1:22" x14ac:dyDescent="0.25">
      <c r="B128" s="200"/>
    </row>
    <row r="129" spans="1:15" x14ac:dyDescent="0.25">
      <c r="B129" s="200"/>
    </row>
    <row r="130" spans="1:15" x14ac:dyDescent="0.25">
      <c r="B130" s="200"/>
    </row>
    <row r="131" spans="1:15" x14ac:dyDescent="0.25">
      <c r="A131" s="3"/>
      <c r="B131" s="200"/>
      <c r="C131" s="3"/>
      <c r="N131" s="3"/>
      <c r="O131" s="3"/>
    </row>
    <row r="132" spans="1:15" x14ac:dyDescent="0.25">
      <c r="A132" s="3"/>
      <c r="B132" s="200"/>
      <c r="C132" s="3"/>
      <c r="N132" s="3"/>
      <c r="O132" s="3"/>
    </row>
    <row r="133" spans="1:15" x14ac:dyDescent="0.25">
      <c r="A133" s="3"/>
      <c r="B133" s="200"/>
      <c r="C133" s="3"/>
      <c r="N133" s="3"/>
      <c r="O133" s="3"/>
    </row>
    <row r="134" spans="1:15" x14ac:dyDescent="0.25">
      <c r="A134" s="3"/>
      <c r="B134" s="200"/>
      <c r="C134" s="3"/>
      <c r="N134" s="3"/>
      <c r="O134" s="3"/>
    </row>
    <row r="264" spans="1:15" x14ac:dyDescent="0.25">
      <c r="A264" s="3"/>
      <c r="B264" s="128"/>
      <c r="D264" s="187"/>
      <c r="N264" s="3"/>
      <c r="O264" s="3"/>
    </row>
    <row r="265" spans="1:15" x14ac:dyDescent="0.25">
      <c r="A265" s="3"/>
      <c r="B265" s="128"/>
      <c r="D265" s="187"/>
      <c r="N265" s="3"/>
      <c r="O265" s="3"/>
    </row>
    <row r="266" spans="1:15" x14ac:dyDescent="0.25">
      <c r="A266" s="3"/>
      <c r="B266" s="128"/>
      <c r="D266" s="187"/>
      <c r="N266" s="3"/>
      <c r="O266" s="3"/>
    </row>
    <row r="267" spans="1:15" x14ac:dyDescent="0.25">
      <c r="A267" s="3"/>
      <c r="B267" s="128"/>
      <c r="D267" s="187"/>
      <c r="N267" s="3"/>
      <c r="O267" s="3"/>
    </row>
    <row r="268" spans="1:15" x14ac:dyDescent="0.25">
      <c r="A268" s="3"/>
      <c r="B268" s="128"/>
      <c r="D268" s="187"/>
      <c r="N268" s="3"/>
      <c r="O268" s="3"/>
    </row>
    <row r="269" spans="1:15" x14ac:dyDescent="0.25">
      <c r="A269" s="3"/>
      <c r="B269" s="128"/>
      <c r="D269" s="187"/>
      <c r="N269" s="3"/>
      <c r="O269" s="3"/>
    </row>
    <row r="270" spans="1:15" x14ac:dyDescent="0.25">
      <c r="A270" s="3"/>
      <c r="B270" s="128"/>
      <c r="D270" s="187"/>
      <c r="N270" s="3"/>
      <c r="O270" s="3"/>
    </row>
    <row r="271" spans="1:15" x14ac:dyDescent="0.25">
      <c r="A271" s="3"/>
      <c r="B271" s="128"/>
      <c r="D271" s="187"/>
      <c r="N271" s="3"/>
      <c r="O271" s="3"/>
    </row>
    <row r="272" spans="1:15" x14ac:dyDescent="0.25">
      <c r="A272" s="3"/>
      <c r="B272" s="128"/>
      <c r="D272" s="187"/>
      <c r="N272" s="3"/>
      <c r="O272" s="3"/>
    </row>
    <row r="273" spans="1:15" x14ac:dyDescent="0.25">
      <c r="A273" s="3"/>
      <c r="B273" s="128"/>
      <c r="D273" s="187"/>
      <c r="N273" s="3"/>
      <c r="O273" s="3"/>
    </row>
    <row r="274" spans="1:15" x14ac:dyDescent="0.25">
      <c r="A274" s="3"/>
      <c r="B274" s="128"/>
      <c r="D274" s="187"/>
      <c r="N274" s="3"/>
      <c r="O274" s="3"/>
    </row>
    <row r="275" spans="1:15" x14ac:dyDescent="0.25">
      <c r="A275" s="3"/>
      <c r="B275" s="128"/>
      <c r="D275" s="187"/>
      <c r="N275" s="3"/>
      <c r="O275" s="3"/>
    </row>
    <row r="276" spans="1:15" x14ac:dyDescent="0.25">
      <c r="A276" s="3"/>
      <c r="B276" s="128"/>
      <c r="D276" s="187"/>
      <c r="N276" s="3"/>
      <c r="O276" s="3"/>
    </row>
    <row r="277" spans="1:15" x14ac:dyDescent="0.25">
      <c r="A277" s="3"/>
      <c r="B277" s="128"/>
      <c r="D277" s="187"/>
      <c r="N277" s="3"/>
      <c r="O277" s="3"/>
    </row>
    <row r="278" spans="1:15" x14ac:dyDescent="0.25">
      <c r="A278" s="3"/>
      <c r="B278" s="128"/>
      <c r="D278" s="187"/>
      <c r="N278" s="3"/>
      <c r="O278" s="3"/>
    </row>
    <row r="279" spans="1:15" x14ac:dyDescent="0.25">
      <c r="A279" s="3"/>
      <c r="B279" s="128"/>
      <c r="D279" s="187"/>
      <c r="N279" s="3"/>
      <c r="O279" s="3"/>
    </row>
    <row r="280" spans="1:15" x14ac:dyDescent="0.25">
      <c r="A280" s="3"/>
      <c r="B280" s="128"/>
      <c r="D280" s="187"/>
      <c r="N280" s="3"/>
      <c r="O280" s="3"/>
    </row>
    <row r="281" spans="1:15" x14ac:dyDescent="0.25">
      <c r="A281" s="3"/>
      <c r="B281" s="128"/>
      <c r="D281" s="187"/>
      <c r="N281" s="3"/>
      <c r="O281" s="3"/>
    </row>
    <row r="282" spans="1:15" x14ac:dyDescent="0.25">
      <c r="A282" s="3"/>
      <c r="B282" s="128"/>
      <c r="D282" s="187"/>
      <c r="N282" s="3"/>
      <c r="O282" s="3"/>
    </row>
    <row r="283" spans="1:15" x14ac:dyDescent="0.25">
      <c r="A283" s="3"/>
      <c r="B283" s="128"/>
      <c r="D283" s="187"/>
      <c r="N283" s="3"/>
      <c r="O283" s="3"/>
    </row>
    <row r="284" spans="1:15" x14ac:dyDescent="0.25">
      <c r="A284" s="3"/>
      <c r="B284" s="128"/>
      <c r="D284" s="187"/>
      <c r="N284" s="3"/>
      <c r="O284" s="3"/>
    </row>
    <row r="285" spans="1:15" x14ac:dyDescent="0.25">
      <c r="A285" s="3"/>
      <c r="B285" s="128"/>
      <c r="D285" s="187"/>
      <c r="N285" s="3"/>
      <c r="O285" s="3"/>
    </row>
    <row r="286" spans="1:15" x14ac:dyDescent="0.25">
      <c r="A286" s="3"/>
      <c r="B286" s="128"/>
      <c r="D286" s="187"/>
      <c r="N286" s="3"/>
      <c r="O286" s="3"/>
    </row>
    <row r="287" spans="1:15" x14ac:dyDescent="0.25">
      <c r="A287" s="3"/>
      <c r="B287" s="128"/>
      <c r="D287" s="187"/>
      <c r="N287" s="3"/>
      <c r="O287" s="3"/>
    </row>
    <row r="288" spans="1:15" x14ac:dyDescent="0.25">
      <c r="A288" s="3"/>
      <c r="B288" s="128"/>
      <c r="D288" s="187"/>
      <c r="N288" s="3"/>
      <c r="O288" s="3"/>
    </row>
    <row r="289" spans="1:15" x14ac:dyDescent="0.25">
      <c r="A289" s="3"/>
      <c r="B289" s="128"/>
      <c r="D289" s="187"/>
      <c r="N289" s="3"/>
      <c r="O289" s="3"/>
    </row>
    <row r="290" spans="1:15" x14ac:dyDescent="0.25">
      <c r="A290" s="3"/>
      <c r="B290" s="128"/>
      <c r="D290" s="187"/>
      <c r="N290" s="3"/>
      <c r="O290" s="3"/>
    </row>
    <row r="291" spans="1:15" x14ac:dyDescent="0.25">
      <c r="A291" s="3"/>
      <c r="B291" s="128"/>
      <c r="D291" s="187"/>
      <c r="N291" s="3"/>
      <c r="O291" s="3"/>
    </row>
    <row r="292" spans="1:15" x14ac:dyDescent="0.25">
      <c r="A292" s="3"/>
      <c r="B292" s="128"/>
      <c r="D292" s="187"/>
      <c r="N292" s="3"/>
      <c r="O292" s="3"/>
    </row>
    <row r="293" spans="1:15" x14ac:dyDescent="0.25">
      <c r="A293" s="3"/>
      <c r="B293" s="128"/>
      <c r="D293" s="187"/>
      <c r="N293" s="3"/>
      <c r="O293" s="3"/>
    </row>
    <row r="294" spans="1:15" x14ac:dyDescent="0.25">
      <c r="A294" s="3"/>
      <c r="B294" s="128"/>
      <c r="D294" s="187"/>
      <c r="N294" s="3"/>
      <c r="O294" s="3"/>
    </row>
    <row r="295" spans="1:15" x14ac:dyDescent="0.25">
      <c r="A295" s="3"/>
      <c r="B295" s="128"/>
      <c r="D295" s="187"/>
      <c r="N295" s="3"/>
      <c r="O295" s="3"/>
    </row>
    <row r="296" spans="1:15" x14ac:dyDescent="0.25">
      <c r="A296" s="3"/>
      <c r="B296" s="128"/>
      <c r="D296" s="187"/>
      <c r="N296" s="3"/>
      <c r="O296" s="3"/>
    </row>
    <row r="297" spans="1:15" x14ac:dyDescent="0.25">
      <c r="A297" s="3"/>
      <c r="B297" s="128"/>
      <c r="D297" s="187"/>
      <c r="N297" s="3"/>
      <c r="O297" s="3"/>
    </row>
    <row r="298" spans="1:15" x14ac:dyDescent="0.25">
      <c r="A298" s="3"/>
      <c r="B298" s="128"/>
      <c r="D298" s="187"/>
      <c r="N298" s="3"/>
      <c r="O298" s="3"/>
    </row>
    <row r="299" spans="1:15" x14ac:dyDescent="0.25">
      <c r="A299" s="3"/>
      <c r="B299" s="128"/>
      <c r="D299" s="187"/>
      <c r="N299" s="3"/>
      <c r="O299" s="3"/>
    </row>
    <row r="300" spans="1:15" x14ac:dyDescent="0.25">
      <c r="A300" s="3"/>
      <c r="B300" s="128"/>
      <c r="D300" s="187"/>
      <c r="N300" s="3"/>
      <c r="O300" s="3"/>
    </row>
    <row r="301" spans="1:15" x14ac:dyDescent="0.25">
      <c r="A301" s="3"/>
      <c r="B301" s="128"/>
      <c r="D301" s="187"/>
      <c r="N301" s="3"/>
      <c r="O301" s="3"/>
    </row>
    <row r="302" spans="1:15" x14ac:dyDescent="0.25">
      <c r="A302" s="3"/>
      <c r="B302" s="128"/>
      <c r="D302" s="187"/>
      <c r="N302" s="3"/>
      <c r="O302" s="3"/>
    </row>
    <row r="303" spans="1:15" x14ac:dyDescent="0.25">
      <c r="A303" s="3"/>
      <c r="B303" s="128"/>
      <c r="D303" s="187"/>
      <c r="N303" s="3"/>
      <c r="O303" s="3"/>
    </row>
    <row r="304" spans="1:15" x14ac:dyDescent="0.25">
      <c r="A304" s="3"/>
      <c r="B304" s="128"/>
      <c r="D304" s="187"/>
      <c r="N304" s="3"/>
      <c r="O304" s="3"/>
    </row>
    <row r="305" spans="1:15" x14ac:dyDescent="0.25">
      <c r="A305" s="3"/>
      <c r="B305" s="128"/>
      <c r="D305" s="187"/>
      <c r="N305" s="3"/>
      <c r="O305" s="3"/>
    </row>
    <row r="306" spans="1:15" x14ac:dyDescent="0.25">
      <c r="A306" s="3"/>
      <c r="B306" s="128"/>
      <c r="D306" s="187"/>
      <c r="N306" s="3"/>
      <c r="O306" s="3"/>
    </row>
    <row r="307" spans="1:15" x14ac:dyDescent="0.25">
      <c r="A307" s="3"/>
      <c r="B307" s="128"/>
      <c r="D307" s="187"/>
      <c r="N307" s="3"/>
      <c r="O307" s="3"/>
    </row>
    <row r="308" spans="1:15" x14ac:dyDescent="0.25">
      <c r="A308" s="3"/>
      <c r="B308" s="128"/>
      <c r="D308" s="187"/>
      <c r="N308" s="3"/>
      <c r="O308" s="3"/>
    </row>
    <row r="309" spans="1:15" x14ac:dyDescent="0.25">
      <c r="A309" s="3"/>
      <c r="B309" s="128"/>
      <c r="D309" s="187"/>
      <c r="N309" s="3"/>
      <c r="O309" s="3"/>
    </row>
    <row r="310" spans="1:15" x14ac:dyDescent="0.25">
      <c r="A310" s="3"/>
      <c r="B310" s="128"/>
      <c r="D310" s="187"/>
      <c r="N310" s="3"/>
      <c r="O310" s="3"/>
    </row>
    <row r="311" spans="1:15" x14ac:dyDescent="0.25">
      <c r="A311" s="3"/>
      <c r="B311" s="128"/>
      <c r="D311" s="187"/>
      <c r="N311" s="3"/>
      <c r="O311" s="3"/>
    </row>
    <row r="312" spans="1:15" x14ac:dyDescent="0.25">
      <c r="A312" s="3"/>
      <c r="B312" s="128"/>
      <c r="D312" s="187"/>
      <c r="N312" s="3"/>
      <c r="O312" s="3"/>
    </row>
    <row r="313" spans="1:15" x14ac:dyDescent="0.25">
      <c r="A313" s="3"/>
      <c r="B313" s="128"/>
      <c r="D313" s="187"/>
      <c r="N313" s="3"/>
      <c r="O313" s="3"/>
    </row>
    <row r="314" spans="1:15" x14ac:dyDescent="0.25">
      <c r="A314" s="3"/>
      <c r="B314" s="128"/>
      <c r="D314" s="187"/>
      <c r="N314" s="3"/>
      <c r="O314" s="3"/>
    </row>
    <row r="315" spans="1:15" x14ac:dyDescent="0.25">
      <c r="A315" s="3"/>
      <c r="B315" s="128"/>
      <c r="D315" s="187"/>
      <c r="N315" s="3"/>
      <c r="O315" s="3"/>
    </row>
    <row r="316" spans="1:15" x14ac:dyDescent="0.25">
      <c r="A316" s="3"/>
      <c r="B316" s="128"/>
      <c r="D316" s="187"/>
      <c r="N316" s="3"/>
      <c r="O316" s="3"/>
    </row>
    <row r="317" spans="1:15" x14ac:dyDescent="0.25">
      <c r="A317" s="3"/>
      <c r="B317" s="128"/>
      <c r="D317" s="187"/>
      <c r="N317" s="3"/>
      <c r="O317" s="3"/>
    </row>
    <row r="318" spans="1:15" x14ac:dyDescent="0.25">
      <c r="A318" s="3"/>
      <c r="B318" s="128"/>
      <c r="D318" s="187"/>
      <c r="N318" s="3"/>
      <c r="O318" s="3"/>
    </row>
    <row r="319" spans="1:15" x14ac:dyDescent="0.25">
      <c r="A319" s="3"/>
      <c r="B319" s="128"/>
      <c r="D319" s="187"/>
      <c r="N319" s="3"/>
      <c r="O319" s="3"/>
    </row>
    <row r="320" spans="1:15" x14ac:dyDescent="0.25">
      <c r="A320" s="3"/>
      <c r="B320" s="128"/>
      <c r="D320" s="187"/>
      <c r="N320" s="3"/>
      <c r="O320" s="3"/>
    </row>
    <row r="321" spans="1:15" x14ac:dyDescent="0.25">
      <c r="A321" s="3"/>
      <c r="B321" s="128"/>
      <c r="D321" s="187"/>
      <c r="N321" s="3"/>
      <c r="O321" s="3"/>
    </row>
    <row r="322" spans="1:15" x14ac:dyDescent="0.25">
      <c r="A322" s="3"/>
      <c r="B322" s="128"/>
      <c r="D322" s="187"/>
      <c r="N322" s="3"/>
      <c r="O322" s="3"/>
    </row>
    <row r="323" spans="1:15" x14ac:dyDescent="0.25">
      <c r="A323" s="3"/>
      <c r="B323" s="128"/>
      <c r="D323" s="187"/>
      <c r="N323" s="3"/>
      <c r="O323" s="3"/>
    </row>
    <row r="324" spans="1:15" x14ac:dyDescent="0.25">
      <c r="A324" s="3"/>
      <c r="B324" s="128"/>
      <c r="D324" s="187"/>
      <c r="N324" s="3"/>
      <c r="O324" s="3"/>
    </row>
    <row r="325" spans="1:15" x14ac:dyDescent="0.25">
      <c r="A325" s="3"/>
      <c r="B325" s="128"/>
      <c r="D325" s="187"/>
      <c r="N325" s="3"/>
      <c r="O325" s="3"/>
    </row>
    <row r="326" spans="1:15" x14ac:dyDescent="0.25">
      <c r="A326" s="3"/>
      <c r="B326" s="128"/>
      <c r="D326" s="187"/>
      <c r="N326" s="3"/>
      <c r="O326" s="3"/>
    </row>
    <row r="327" spans="1:15" x14ac:dyDescent="0.25">
      <c r="A327" s="3"/>
      <c r="B327" s="128"/>
      <c r="D327" s="187"/>
      <c r="N327" s="3"/>
      <c r="O327" s="3"/>
    </row>
    <row r="328" spans="1:15" x14ac:dyDescent="0.25">
      <c r="A328" s="3"/>
      <c r="B328" s="128"/>
      <c r="D328" s="187"/>
      <c r="N328" s="3"/>
      <c r="O328" s="3"/>
    </row>
    <row r="329" spans="1:15" x14ac:dyDescent="0.25">
      <c r="A329" s="3"/>
      <c r="B329" s="128"/>
      <c r="D329" s="187"/>
      <c r="N329" s="3"/>
      <c r="O329" s="3"/>
    </row>
    <row r="330" spans="1:15" x14ac:dyDescent="0.25">
      <c r="A330" s="3"/>
      <c r="B330" s="128"/>
      <c r="D330" s="187"/>
      <c r="N330" s="3"/>
      <c r="O330" s="3"/>
    </row>
    <row r="331" spans="1:15" x14ac:dyDescent="0.25">
      <c r="A331" s="3"/>
      <c r="B331" s="128"/>
      <c r="D331" s="187"/>
      <c r="N331" s="3"/>
      <c r="O331" s="3"/>
    </row>
    <row r="332" spans="1:15" x14ac:dyDescent="0.25">
      <c r="A332" s="3"/>
      <c r="B332" s="128"/>
      <c r="D332" s="187"/>
      <c r="N332" s="3"/>
      <c r="O332" s="3"/>
    </row>
    <row r="333" spans="1:15" x14ac:dyDescent="0.25">
      <c r="A333" s="3"/>
      <c r="B333" s="128"/>
      <c r="D333" s="187"/>
      <c r="N333" s="3"/>
      <c r="O333" s="3"/>
    </row>
    <row r="334" spans="1:15" x14ac:dyDescent="0.25">
      <c r="A334" s="3"/>
      <c r="B334" s="128"/>
      <c r="D334" s="187"/>
      <c r="N334" s="3"/>
      <c r="O334" s="3"/>
    </row>
    <row r="335" spans="1:15" x14ac:dyDescent="0.25">
      <c r="A335" s="3"/>
      <c r="B335" s="128"/>
      <c r="D335" s="187"/>
      <c r="N335" s="3"/>
      <c r="O335" s="3"/>
    </row>
    <row r="336" spans="1:15" x14ac:dyDescent="0.25">
      <c r="A336" s="3"/>
      <c r="B336" s="128"/>
      <c r="D336" s="187"/>
      <c r="N336" s="3"/>
      <c r="O336" s="3"/>
    </row>
    <row r="337" spans="1:15" x14ac:dyDescent="0.25">
      <c r="A337" s="3"/>
      <c r="B337" s="128"/>
      <c r="D337" s="187"/>
      <c r="N337" s="3"/>
      <c r="O337" s="3"/>
    </row>
    <row r="338" spans="1:15" x14ac:dyDescent="0.25">
      <c r="A338" s="3"/>
      <c r="B338" s="128"/>
      <c r="D338" s="187"/>
      <c r="N338" s="3"/>
      <c r="O338" s="3"/>
    </row>
    <row r="339" spans="1:15" x14ac:dyDescent="0.25">
      <c r="A339" s="3"/>
      <c r="B339" s="128"/>
      <c r="D339" s="187"/>
      <c r="N339" s="3"/>
      <c r="O339" s="3"/>
    </row>
    <row r="340" spans="1:15" x14ac:dyDescent="0.25">
      <c r="A340" s="3"/>
      <c r="B340" s="128"/>
      <c r="D340" s="187"/>
      <c r="N340" s="3"/>
      <c r="O340" s="3"/>
    </row>
    <row r="341" spans="1:15" x14ac:dyDescent="0.25">
      <c r="A341" s="3"/>
      <c r="B341" s="128"/>
      <c r="D341" s="187"/>
      <c r="N341" s="3"/>
      <c r="O341" s="3"/>
    </row>
    <row r="342" spans="1:15" x14ac:dyDescent="0.25">
      <c r="A342" s="3"/>
      <c r="B342" s="128"/>
      <c r="D342" s="187"/>
      <c r="N342" s="3"/>
      <c r="O342" s="3"/>
    </row>
    <row r="343" spans="1:15" x14ac:dyDescent="0.25">
      <c r="A343" s="3"/>
      <c r="B343" s="128"/>
      <c r="D343" s="187"/>
      <c r="N343" s="3"/>
      <c r="O343" s="3"/>
    </row>
    <row r="344" spans="1:15" x14ac:dyDescent="0.25">
      <c r="A344" s="3"/>
      <c r="B344" s="128"/>
      <c r="D344" s="187"/>
      <c r="N344" s="3"/>
      <c r="O344" s="3"/>
    </row>
    <row r="345" spans="1:15" x14ac:dyDescent="0.25">
      <c r="A345" s="3"/>
      <c r="B345" s="128"/>
      <c r="D345" s="187"/>
      <c r="N345" s="3"/>
      <c r="O345" s="3"/>
    </row>
    <row r="346" spans="1:15" x14ac:dyDescent="0.25">
      <c r="A346" s="3"/>
      <c r="B346" s="128"/>
      <c r="D346" s="187"/>
      <c r="N346" s="3"/>
      <c r="O346" s="3"/>
    </row>
    <row r="347" spans="1:15" x14ac:dyDescent="0.25">
      <c r="A347" s="3"/>
      <c r="B347" s="128"/>
      <c r="D347" s="187"/>
      <c r="N347" s="3"/>
      <c r="O347" s="3"/>
    </row>
    <row r="348" spans="1:15" x14ac:dyDescent="0.25">
      <c r="A348" s="3"/>
      <c r="B348" s="128"/>
      <c r="D348" s="187"/>
      <c r="N348" s="3"/>
      <c r="O348" s="3"/>
    </row>
    <row r="349" spans="1:15" x14ac:dyDescent="0.25">
      <c r="A349" s="3"/>
      <c r="B349" s="128"/>
      <c r="D349" s="187"/>
      <c r="N349" s="3"/>
      <c r="O349" s="3"/>
    </row>
    <row r="350" spans="1:15" x14ac:dyDescent="0.25">
      <c r="A350" s="3"/>
      <c r="B350" s="128"/>
      <c r="D350" s="187"/>
      <c r="N350" s="3"/>
      <c r="O350" s="3"/>
    </row>
    <row r="351" spans="1:15" x14ac:dyDescent="0.25">
      <c r="A351" s="3"/>
      <c r="B351" s="128"/>
      <c r="D351" s="187"/>
      <c r="N351" s="3"/>
      <c r="O351" s="3"/>
    </row>
    <row r="352" spans="1:15" x14ac:dyDescent="0.25">
      <c r="A352" s="3"/>
      <c r="B352" s="128"/>
      <c r="D352" s="187"/>
      <c r="N352" s="3"/>
      <c r="O352" s="3"/>
    </row>
    <row r="353" spans="1:15" x14ac:dyDescent="0.25">
      <c r="A353" s="3"/>
      <c r="B353" s="128"/>
      <c r="D353" s="187"/>
      <c r="N353" s="3"/>
      <c r="O353" s="3"/>
    </row>
    <row r="354" spans="1:15" x14ac:dyDescent="0.25">
      <c r="A354" s="3"/>
      <c r="B354" s="128"/>
      <c r="D354" s="187"/>
      <c r="N354" s="3"/>
      <c r="O354" s="3"/>
    </row>
    <row r="355" spans="1:15" x14ac:dyDescent="0.25">
      <c r="A355" s="3"/>
      <c r="B355" s="128"/>
      <c r="D355" s="187"/>
      <c r="N355" s="3"/>
      <c r="O355" s="3"/>
    </row>
    <row r="356" spans="1:15" x14ac:dyDescent="0.25">
      <c r="A356" s="3"/>
      <c r="B356" s="128"/>
      <c r="D356" s="187"/>
      <c r="N356" s="3"/>
      <c r="O356" s="3"/>
    </row>
    <row r="357" spans="1:15" x14ac:dyDescent="0.25">
      <c r="A357" s="3"/>
      <c r="B357" s="128"/>
      <c r="D357" s="187"/>
      <c r="N357" s="3"/>
      <c r="O357" s="3"/>
    </row>
    <row r="358" spans="1:15" x14ac:dyDescent="0.25">
      <c r="A358" s="3"/>
      <c r="B358" s="128"/>
      <c r="D358" s="187"/>
      <c r="N358" s="3"/>
      <c r="O358" s="3"/>
    </row>
    <row r="359" spans="1:15" x14ac:dyDescent="0.25">
      <c r="A359" s="3"/>
      <c r="B359" s="128"/>
      <c r="D359" s="187"/>
      <c r="N359" s="3"/>
      <c r="O359" s="3"/>
    </row>
    <row r="360" spans="1:15" x14ac:dyDescent="0.25">
      <c r="A360" s="3"/>
      <c r="B360" s="128"/>
      <c r="D360" s="187"/>
      <c r="N360" s="3"/>
      <c r="O360" s="3"/>
    </row>
    <row r="361" spans="1:15" x14ac:dyDescent="0.25">
      <c r="A361" s="3"/>
      <c r="B361" s="128"/>
      <c r="D361" s="187"/>
      <c r="N361" s="3"/>
      <c r="O361" s="3"/>
    </row>
    <row r="362" spans="1:15" x14ac:dyDescent="0.25">
      <c r="A362" s="3"/>
      <c r="B362" s="128"/>
      <c r="D362" s="187"/>
      <c r="N362" s="3"/>
      <c r="O362" s="3"/>
    </row>
    <row r="363" spans="1:15" x14ac:dyDescent="0.25">
      <c r="A363" s="3"/>
      <c r="B363" s="128"/>
      <c r="D363" s="187"/>
      <c r="N363" s="3"/>
      <c r="O363" s="3"/>
    </row>
    <row r="364" spans="1:15" x14ac:dyDescent="0.25">
      <c r="A364" s="3"/>
      <c r="B364" s="128"/>
      <c r="D364" s="187"/>
      <c r="N364" s="3"/>
      <c r="O364" s="3"/>
    </row>
    <row r="365" spans="1:15" x14ac:dyDescent="0.25">
      <c r="A365" s="3"/>
      <c r="B365" s="128"/>
      <c r="D365" s="187"/>
      <c r="N365" s="3"/>
      <c r="O365" s="3"/>
    </row>
    <row r="366" spans="1:15" x14ac:dyDescent="0.25">
      <c r="A366" s="3"/>
      <c r="B366" s="128"/>
      <c r="D366" s="187"/>
      <c r="N366" s="3"/>
      <c r="O366" s="3"/>
    </row>
    <row r="367" spans="1:15" x14ac:dyDescent="0.25">
      <c r="A367" s="3"/>
      <c r="B367" s="128"/>
      <c r="D367" s="187"/>
      <c r="N367" s="3"/>
      <c r="O367" s="3"/>
    </row>
    <row r="368" spans="1:15" x14ac:dyDescent="0.25">
      <c r="A368" s="3"/>
      <c r="B368" s="128"/>
      <c r="D368" s="187"/>
      <c r="N368" s="3"/>
      <c r="O368" s="3"/>
    </row>
    <row r="369" spans="1:15" x14ac:dyDescent="0.25">
      <c r="A369" s="3"/>
      <c r="B369" s="128"/>
      <c r="D369" s="187"/>
      <c r="N369" s="3"/>
      <c r="O369" s="3"/>
    </row>
    <row r="370" spans="1:15" x14ac:dyDescent="0.25">
      <c r="A370" s="3"/>
      <c r="B370" s="128"/>
      <c r="D370" s="187"/>
      <c r="N370" s="3"/>
      <c r="O370" s="3"/>
    </row>
    <row r="371" spans="1:15" x14ac:dyDescent="0.25">
      <c r="A371" s="3"/>
      <c r="B371" s="128"/>
      <c r="D371" s="187"/>
      <c r="N371" s="3"/>
      <c r="O371" s="3"/>
    </row>
    <row r="372" spans="1:15" x14ac:dyDescent="0.25">
      <c r="A372" s="3"/>
      <c r="B372" s="128"/>
      <c r="D372" s="187"/>
      <c r="N372" s="3"/>
      <c r="O372" s="3"/>
    </row>
    <row r="373" spans="1:15" x14ac:dyDescent="0.25">
      <c r="A373" s="3"/>
      <c r="B373" s="128"/>
      <c r="D373" s="187"/>
      <c r="N373" s="3"/>
      <c r="O373" s="3"/>
    </row>
    <row r="374" spans="1:15" x14ac:dyDescent="0.25">
      <c r="A374" s="3"/>
      <c r="B374" s="128"/>
      <c r="D374" s="187"/>
      <c r="N374" s="3"/>
      <c r="O374" s="3"/>
    </row>
    <row r="375" spans="1:15" x14ac:dyDescent="0.25">
      <c r="A375" s="3"/>
      <c r="B375" s="128"/>
      <c r="D375" s="187"/>
      <c r="N375" s="3"/>
      <c r="O375" s="3"/>
    </row>
    <row r="376" spans="1:15" x14ac:dyDescent="0.25">
      <c r="A376" s="3"/>
      <c r="B376" s="128"/>
      <c r="D376" s="187"/>
      <c r="N376" s="3"/>
      <c r="O376" s="3"/>
    </row>
    <row r="377" spans="1:15" x14ac:dyDescent="0.25">
      <c r="A377" s="3"/>
      <c r="B377" s="128"/>
      <c r="D377" s="187"/>
      <c r="N377" s="3"/>
      <c r="O377" s="3"/>
    </row>
    <row r="378" spans="1:15" x14ac:dyDescent="0.25">
      <c r="A378" s="3"/>
      <c r="B378" s="128"/>
      <c r="D378" s="187"/>
      <c r="N378" s="3"/>
      <c r="O378" s="3"/>
    </row>
    <row r="379" spans="1:15" x14ac:dyDescent="0.25">
      <c r="A379" s="3"/>
      <c r="B379" s="128"/>
      <c r="D379" s="187"/>
      <c r="N379" s="3"/>
      <c r="O379" s="3"/>
    </row>
    <row r="380" spans="1:15" x14ac:dyDescent="0.25">
      <c r="A380" s="3"/>
      <c r="B380" s="128"/>
      <c r="D380" s="187"/>
      <c r="N380" s="3"/>
      <c r="O380" s="3"/>
    </row>
    <row r="381" spans="1:15" x14ac:dyDescent="0.25">
      <c r="A381" s="3"/>
      <c r="B381" s="128"/>
      <c r="D381" s="187"/>
      <c r="N381" s="3"/>
      <c r="O381" s="3"/>
    </row>
    <row r="382" spans="1:15" x14ac:dyDescent="0.25">
      <c r="A382" s="3"/>
      <c r="B382" s="128"/>
      <c r="D382" s="187"/>
      <c r="N382" s="3"/>
      <c r="O382" s="3"/>
    </row>
    <row r="383" spans="1:15" x14ac:dyDescent="0.25">
      <c r="A383" s="3"/>
      <c r="B383" s="128"/>
      <c r="D383" s="187"/>
      <c r="N383" s="3"/>
      <c r="O383" s="3"/>
    </row>
    <row r="384" spans="1:15" x14ac:dyDescent="0.25">
      <c r="A384" s="3"/>
      <c r="B384" s="128"/>
      <c r="D384" s="187"/>
      <c r="N384" s="3"/>
      <c r="O384" s="3"/>
    </row>
    <row r="385" spans="1:15" x14ac:dyDescent="0.25">
      <c r="A385" s="3"/>
      <c r="B385" s="128"/>
      <c r="D385" s="187"/>
      <c r="N385" s="3"/>
      <c r="O385" s="3"/>
    </row>
    <row r="386" spans="1:15" x14ac:dyDescent="0.25">
      <c r="A386" s="3"/>
      <c r="B386" s="128"/>
      <c r="D386" s="187"/>
      <c r="N386" s="3"/>
      <c r="O386" s="3"/>
    </row>
    <row r="387" spans="1:15" x14ac:dyDescent="0.25">
      <c r="A387" s="3"/>
      <c r="B387" s="128"/>
      <c r="D387" s="187"/>
      <c r="N387" s="3"/>
      <c r="O387" s="3"/>
    </row>
    <row r="388" spans="1:15" x14ac:dyDescent="0.25">
      <c r="A388" s="3"/>
      <c r="B388" s="128"/>
      <c r="D388" s="187"/>
      <c r="N388" s="3"/>
      <c r="O388" s="3"/>
    </row>
    <row r="389" spans="1:15" x14ac:dyDescent="0.25">
      <c r="A389" s="3"/>
      <c r="B389" s="128"/>
      <c r="D389" s="187"/>
      <c r="N389" s="3"/>
      <c r="O389" s="3"/>
    </row>
    <row r="390" spans="1:15" x14ac:dyDescent="0.25">
      <c r="A390" s="3"/>
      <c r="B390" s="128"/>
      <c r="D390" s="187"/>
      <c r="N390" s="3"/>
      <c r="O390" s="3"/>
    </row>
    <row r="391" spans="1:15" x14ac:dyDescent="0.25">
      <c r="A391" s="3"/>
      <c r="B391" s="128"/>
      <c r="D391" s="187"/>
      <c r="N391" s="3"/>
      <c r="O391" s="3"/>
    </row>
    <row r="392" spans="1:15" x14ac:dyDescent="0.25">
      <c r="A392" s="3"/>
      <c r="B392" s="128"/>
      <c r="D392" s="187"/>
      <c r="N392" s="3"/>
      <c r="O392" s="3"/>
    </row>
    <row r="393" spans="1:15" x14ac:dyDescent="0.25">
      <c r="A393" s="3"/>
      <c r="B393" s="128"/>
      <c r="D393" s="187"/>
      <c r="N393" s="3"/>
      <c r="O393" s="3"/>
    </row>
    <row r="394" spans="1:15" x14ac:dyDescent="0.25">
      <c r="A394" s="3"/>
      <c r="B394" s="128"/>
      <c r="D394" s="187"/>
      <c r="N394" s="3"/>
      <c r="O394" s="3"/>
    </row>
    <row r="395" spans="1:15" x14ac:dyDescent="0.25">
      <c r="A395" s="3"/>
      <c r="B395" s="128"/>
      <c r="D395" s="187"/>
      <c r="N395" s="3"/>
      <c r="O395" s="3"/>
    </row>
    <row r="396" spans="1:15" x14ac:dyDescent="0.25">
      <c r="A396" s="3"/>
      <c r="B396" s="128"/>
      <c r="D396" s="187"/>
      <c r="N396" s="3"/>
      <c r="O396" s="3"/>
    </row>
    <row r="397" spans="1:15" x14ac:dyDescent="0.25">
      <c r="A397" s="3"/>
      <c r="B397" s="128"/>
      <c r="D397" s="187"/>
      <c r="N397" s="3"/>
      <c r="O397" s="3"/>
    </row>
    <row r="398" spans="1:15" x14ac:dyDescent="0.25">
      <c r="A398" s="3"/>
      <c r="B398" s="128"/>
      <c r="D398" s="187"/>
      <c r="N398" s="3"/>
      <c r="O398" s="3"/>
    </row>
    <row r="399" spans="1:15" x14ac:dyDescent="0.25">
      <c r="A399" s="3"/>
      <c r="B399" s="128"/>
      <c r="D399" s="187"/>
      <c r="N399" s="3"/>
      <c r="O399" s="3"/>
    </row>
    <row r="400" spans="1:15" x14ac:dyDescent="0.25">
      <c r="A400" s="3"/>
      <c r="B400" s="128"/>
      <c r="D400" s="187"/>
      <c r="N400" s="3"/>
      <c r="O400" s="3"/>
    </row>
    <row r="401" spans="1:15" x14ac:dyDescent="0.25">
      <c r="A401" s="3"/>
      <c r="B401" s="128"/>
      <c r="D401" s="187"/>
      <c r="N401" s="3"/>
      <c r="O401" s="3"/>
    </row>
    <row r="402" spans="1:15" x14ac:dyDescent="0.25">
      <c r="A402" s="3"/>
      <c r="B402" s="128"/>
      <c r="D402" s="187"/>
      <c r="N402" s="3"/>
      <c r="O402" s="3"/>
    </row>
    <row r="403" spans="1:15" x14ac:dyDescent="0.25">
      <c r="A403" s="3"/>
      <c r="B403" s="128"/>
      <c r="D403" s="187"/>
      <c r="N403" s="3"/>
      <c r="O403" s="3"/>
    </row>
    <row r="404" spans="1:15" x14ac:dyDescent="0.25">
      <c r="A404" s="3"/>
      <c r="B404" s="128"/>
      <c r="D404" s="187"/>
      <c r="N404" s="3"/>
      <c r="O404" s="3"/>
    </row>
    <row r="405" spans="1:15" x14ac:dyDescent="0.25">
      <c r="A405" s="3"/>
      <c r="B405" s="128"/>
      <c r="D405" s="187"/>
      <c r="N405" s="3"/>
      <c r="O405" s="3"/>
    </row>
    <row r="406" spans="1:15" x14ac:dyDescent="0.25">
      <c r="A406" s="3"/>
      <c r="B406" s="128"/>
      <c r="D406" s="187"/>
      <c r="N406" s="3"/>
      <c r="O406" s="3"/>
    </row>
    <row r="407" spans="1:15" x14ac:dyDescent="0.25">
      <c r="A407" s="3"/>
      <c r="B407" s="128"/>
      <c r="D407" s="187"/>
      <c r="N407" s="3"/>
      <c r="O407" s="3"/>
    </row>
    <row r="408" spans="1:15" x14ac:dyDescent="0.25">
      <c r="A408" s="3"/>
      <c r="B408" s="128"/>
      <c r="D408" s="187"/>
      <c r="N408" s="3"/>
      <c r="O408" s="3"/>
    </row>
    <row r="409" spans="1:15" x14ac:dyDescent="0.25">
      <c r="A409" s="3"/>
      <c r="B409" s="128"/>
      <c r="D409" s="187"/>
      <c r="N409" s="3"/>
      <c r="O409" s="3"/>
    </row>
    <row r="410" spans="1:15" x14ac:dyDescent="0.25">
      <c r="A410" s="3"/>
      <c r="B410" s="128"/>
      <c r="D410" s="187"/>
      <c r="N410" s="3"/>
      <c r="O410" s="3"/>
    </row>
    <row r="411" spans="1:15" x14ac:dyDescent="0.25">
      <c r="A411" s="3"/>
      <c r="B411" s="128"/>
      <c r="D411" s="187"/>
      <c r="N411" s="3"/>
      <c r="O411" s="3"/>
    </row>
    <row r="412" spans="1:15" x14ac:dyDescent="0.25">
      <c r="A412" s="3"/>
      <c r="B412" s="128"/>
      <c r="D412" s="187"/>
      <c r="N412" s="3"/>
      <c r="O412" s="3"/>
    </row>
    <row r="413" spans="1:15" x14ac:dyDescent="0.25">
      <c r="A413" s="3"/>
      <c r="B413" s="128"/>
      <c r="D413" s="187"/>
      <c r="N413" s="3"/>
      <c r="O413" s="3"/>
    </row>
    <row r="414" spans="1:15" x14ac:dyDescent="0.25">
      <c r="A414" s="3"/>
      <c r="B414" s="128"/>
      <c r="D414" s="187"/>
      <c r="N414" s="3"/>
      <c r="O414" s="3"/>
    </row>
    <row r="415" spans="1:15" x14ac:dyDescent="0.25">
      <c r="A415" s="3"/>
      <c r="B415" s="128"/>
      <c r="D415" s="187"/>
      <c r="N415" s="3"/>
      <c r="O415" s="3"/>
    </row>
    <row r="416" spans="1:15" x14ac:dyDescent="0.25">
      <c r="A416" s="3"/>
      <c r="B416" s="128"/>
      <c r="D416" s="187"/>
      <c r="N416" s="3"/>
      <c r="O416" s="3"/>
    </row>
    <row r="417" spans="1:15" x14ac:dyDescent="0.25">
      <c r="A417" s="3"/>
      <c r="B417" s="128"/>
      <c r="D417" s="187"/>
      <c r="N417" s="3"/>
      <c r="O417" s="3"/>
    </row>
    <row r="418" spans="1:15" x14ac:dyDescent="0.25">
      <c r="A418" s="3"/>
      <c r="B418" s="128"/>
      <c r="D418" s="187"/>
      <c r="N418" s="3"/>
      <c r="O418" s="3"/>
    </row>
    <row r="419" spans="1:15" x14ac:dyDescent="0.25">
      <c r="A419" s="3"/>
      <c r="B419" s="128"/>
      <c r="D419" s="187"/>
      <c r="N419" s="3"/>
      <c r="O419" s="3"/>
    </row>
    <row r="420" spans="1:15" x14ac:dyDescent="0.25">
      <c r="A420" s="3"/>
      <c r="B420" s="128"/>
      <c r="D420" s="187"/>
      <c r="N420" s="3"/>
      <c r="O420" s="3"/>
    </row>
    <row r="421" spans="1:15" x14ac:dyDescent="0.25">
      <c r="A421" s="3"/>
      <c r="B421" s="128"/>
      <c r="D421" s="187"/>
      <c r="N421" s="3"/>
      <c r="O421" s="3"/>
    </row>
    <row r="422" spans="1:15" x14ac:dyDescent="0.25">
      <c r="A422" s="3"/>
      <c r="B422" s="128"/>
      <c r="D422" s="187"/>
      <c r="N422" s="3"/>
      <c r="O422" s="3"/>
    </row>
    <row r="423" spans="1:15" x14ac:dyDescent="0.25">
      <c r="A423" s="3"/>
      <c r="B423" s="128"/>
      <c r="D423" s="187"/>
      <c r="N423" s="3"/>
      <c r="O423" s="3"/>
    </row>
    <row r="424" spans="1:15" x14ac:dyDescent="0.25">
      <c r="A424" s="3"/>
      <c r="B424" s="128"/>
      <c r="D424" s="187"/>
      <c r="N424" s="3"/>
      <c r="O424" s="3"/>
    </row>
    <row r="425" spans="1:15" x14ac:dyDescent="0.25">
      <c r="A425" s="3"/>
      <c r="B425" s="128"/>
      <c r="D425" s="187"/>
      <c r="N425" s="3"/>
      <c r="O425" s="3"/>
    </row>
    <row r="426" spans="1:15" x14ac:dyDescent="0.25">
      <c r="A426" s="3"/>
      <c r="B426" s="128"/>
      <c r="D426" s="187"/>
      <c r="N426" s="3"/>
      <c r="O426" s="3"/>
    </row>
    <row r="427" spans="1:15" x14ac:dyDescent="0.25">
      <c r="A427" s="3"/>
      <c r="B427" s="128"/>
      <c r="D427" s="187"/>
      <c r="N427" s="3"/>
      <c r="O427" s="3"/>
    </row>
    <row r="428" spans="1:15" x14ac:dyDescent="0.25">
      <c r="A428" s="3"/>
      <c r="B428" s="128"/>
      <c r="D428" s="187"/>
      <c r="N428" s="3"/>
      <c r="O428" s="3"/>
    </row>
    <row r="429" spans="1:15" x14ac:dyDescent="0.25">
      <c r="A429" s="3"/>
      <c r="B429" s="128"/>
      <c r="D429" s="187"/>
      <c r="N429" s="3"/>
      <c r="O429" s="3"/>
    </row>
    <row r="430" spans="1:15" x14ac:dyDescent="0.25">
      <c r="A430" s="3"/>
      <c r="B430" s="128"/>
      <c r="D430" s="187"/>
      <c r="N430" s="3"/>
      <c r="O430" s="3"/>
    </row>
    <row r="431" spans="1:15" x14ac:dyDescent="0.25">
      <c r="A431" s="3"/>
      <c r="B431" s="128"/>
      <c r="D431" s="187"/>
      <c r="N431" s="3"/>
      <c r="O431" s="3"/>
    </row>
    <row r="432" spans="1:15" x14ac:dyDescent="0.25">
      <c r="A432" s="3"/>
      <c r="B432" s="128"/>
      <c r="D432" s="187"/>
      <c r="N432" s="3"/>
      <c r="O432" s="3"/>
    </row>
    <row r="433" spans="1:15" x14ac:dyDescent="0.25">
      <c r="A433" s="3"/>
      <c r="B433" s="128"/>
      <c r="D433" s="187"/>
      <c r="N433" s="3"/>
      <c r="O433" s="3"/>
    </row>
    <row r="434" spans="1:15" x14ac:dyDescent="0.25">
      <c r="A434" s="3"/>
      <c r="B434" s="128"/>
      <c r="D434" s="187"/>
      <c r="N434" s="3"/>
      <c r="O434" s="3"/>
    </row>
    <row r="435" spans="1:15" x14ac:dyDescent="0.25">
      <c r="A435" s="3"/>
      <c r="B435" s="128"/>
      <c r="D435" s="187"/>
      <c r="N435" s="3"/>
      <c r="O435" s="3"/>
    </row>
    <row r="436" spans="1:15" x14ac:dyDescent="0.25">
      <c r="A436" s="3"/>
      <c r="B436" s="128"/>
      <c r="D436" s="187"/>
      <c r="N436" s="3"/>
      <c r="O436" s="3"/>
    </row>
    <row r="437" spans="1:15" x14ac:dyDescent="0.25">
      <c r="A437" s="3"/>
      <c r="B437" s="128"/>
      <c r="D437" s="187"/>
      <c r="N437" s="3"/>
      <c r="O437" s="3"/>
    </row>
    <row r="438" spans="1:15" x14ac:dyDescent="0.25">
      <c r="A438" s="3"/>
      <c r="B438" s="128"/>
      <c r="D438" s="187"/>
      <c r="N438" s="3"/>
      <c r="O438" s="3"/>
    </row>
    <row r="439" spans="1:15" x14ac:dyDescent="0.25">
      <c r="A439" s="3"/>
      <c r="B439" s="128"/>
      <c r="D439" s="187"/>
      <c r="N439" s="3"/>
      <c r="O439" s="3"/>
    </row>
    <row r="440" spans="1:15" x14ac:dyDescent="0.25">
      <c r="A440" s="3"/>
      <c r="B440" s="128"/>
      <c r="D440" s="187"/>
      <c r="N440" s="3"/>
      <c r="O440" s="3"/>
    </row>
    <row r="441" spans="1:15" x14ac:dyDescent="0.25">
      <c r="A441" s="3"/>
      <c r="B441" s="128"/>
      <c r="D441" s="187"/>
      <c r="N441" s="3"/>
      <c r="O441" s="3"/>
    </row>
    <row r="442" spans="1:15" x14ac:dyDescent="0.25">
      <c r="A442" s="3"/>
      <c r="B442" s="128"/>
      <c r="D442" s="187"/>
      <c r="N442" s="3"/>
      <c r="O442" s="3"/>
    </row>
    <row r="443" spans="1:15" x14ac:dyDescent="0.25">
      <c r="A443" s="3"/>
      <c r="B443" s="128"/>
      <c r="D443" s="187"/>
      <c r="N443" s="3"/>
      <c r="O443" s="3"/>
    </row>
    <row r="444" spans="1:15" x14ac:dyDescent="0.25">
      <c r="A444" s="3"/>
      <c r="B444" s="128"/>
      <c r="D444" s="187"/>
      <c r="N444" s="3"/>
      <c r="O444" s="3"/>
    </row>
    <row r="445" spans="1:15" x14ac:dyDescent="0.25">
      <c r="A445" s="3"/>
      <c r="B445" s="128"/>
      <c r="D445" s="187"/>
      <c r="N445" s="3"/>
      <c r="O445" s="3"/>
    </row>
    <row r="446" spans="1:15" x14ac:dyDescent="0.25">
      <c r="A446" s="3"/>
      <c r="B446" s="128"/>
      <c r="D446" s="187"/>
      <c r="N446" s="3"/>
      <c r="O446" s="3"/>
    </row>
    <row r="447" spans="1:15" x14ac:dyDescent="0.25">
      <c r="A447" s="3"/>
      <c r="B447" s="128"/>
      <c r="D447" s="187"/>
      <c r="N447" s="3"/>
      <c r="O447" s="3"/>
    </row>
    <row r="448" spans="1:15" x14ac:dyDescent="0.25">
      <c r="A448" s="3"/>
      <c r="B448" s="128"/>
      <c r="D448" s="187"/>
      <c r="N448" s="3"/>
      <c r="O448" s="3"/>
    </row>
    <row r="449" spans="1:15" x14ac:dyDescent="0.25">
      <c r="A449" s="3"/>
      <c r="B449" s="128"/>
      <c r="D449" s="187"/>
      <c r="N449" s="3"/>
      <c r="O449" s="3"/>
    </row>
    <row r="450" spans="1:15" x14ac:dyDescent="0.25">
      <c r="A450" s="3"/>
      <c r="B450" s="128"/>
      <c r="D450" s="187"/>
      <c r="N450" s="3"/>
      <c r="O450" s="3"/>
    </row>
    <row r="451" spans="1:15" x14ac:dyDescent="0.25">
      <c r="A451" s="3"/>
      <c r="B451" s="128"/>
      <c r="D451" s="187"/>
      <c r="N451" s="3"/>
      <c r="O451" s="3"/>
    </row>
    <row r="452" spans="1:15" x14ac:dyDescent="0.25">
      <c r="A452" s="3"/>
      <c r="B452" s="128"/>
      <c r="D452" s="187"/>
      <c r="N452" s="3"/>
      <c r="O452" s="3"/>
    </row>
    <row r="453" spans="1:15" x14ac:dyDescent="0.25">
      <c r="A453" s="3"/>
      <c r="B453" s="128"/>
      <c r="D453" s="187"/>
      <c r="N453" s="3"/>
      <c r="O453" s="3"/>
    </row>
    <row r="454" spans="1:15" x14ac:dyDescent="0.25">
      <c r="A454" s="3"/>
      <c r="B454" s="128"/>
      <c r="D454" s="187"/>
      <c r="N454" s="3"/>
      <c r="O454" s="3"/>
    </row>
    <row r="455" spans="1:15" x14ac:dyDescent="0.25">
      <c r="A455" s="3"/>
      <c r="B455" s="128"/>
      <c r="D455" s="187"/>
      <c r="N455" s="3"/>
      <c r="O455" s="3"/>
    </row>
    <row r="456" spans="1:15" x14ac:dyDescent="0.25">
      <c r="A456" s="3"/>
      <c r="B456" s="128"/>
      <c r="D456" s="187"/>
      <c r="N456" s="3"/>
      <c r="O456" s="3"/>
    </row>
    <row r="457" spans="1:15" x14ac:dyDescent="0.25">
      <c r="A457" s="3"/>
      <c r="B457" s="128"/>
      <c r="D457" s="187"/>
      <c r="N457" s="3"/>
      <c r="O457" s="3"/>
    </row>
    <row r="458" spans="1:15" x14ac:dyDescent="0.25">
      <c r="A458" s="3"/>
      <c r="B458" s="128"/>
      <c r="D458" s="187"/>
      <c r="N458" s="3"/>
      <c r="O458" s="3"/>
    </row>
    <row r="459" spans="1:15" x14ac:dyDescent="0.25">
      <c r="A459" s="3"/>
      <c r="B459" s="128"/>
      <c r="D459" s="187"/>
      <c r="N459" s="3"/>
      <c r="O459" s="3"/>
    </row>
    <row r="460" spans="1:15" x14ac:dyDescent="0.25">
      <c r="A460" s="3"/>
      <c r="B460" s="128"/>
      <c r="D460" s="187"/>
      <c r="N460" s="3"/>
      <c r="O460" s="3"/>
    </row>
    <row r="461" spans="1:15" x14ac:dyDescent="0.25">
      <c r="A461" s="3"/>
      <c r="B461" s="128"/>
      <c r="D461" s="187"/>
      <c r="N461" s="3"/>
      <c r="O461" s="3"/>
    </row>
    <row r="462" spans="1:15" x14ac:dyDescent="0.25">
      <c r="A462" s="3"/>
      <c r="B462" s="128"/>
      <c r="D462" s="187"/>
      <c r="N462" s="3"/>
      <c r="O462" s="3"/>
    </row>
    <row r="463" spans="1:15" x14ac:dyDescent="0.25">
      <c r="A463" s="3"/>
      <c r="B463" s="128"/>
      <c r="D463" s="187"/>
      <c r="N463" s="3"/>
      <c r="O463" s="3"/>
    </row>
    <row r="464" spans="1:15" x14ac:dyDescent="0.25">
      <c r="A464" s="3"/>
      <c r="B464" s="128"/>
      <c r="D464" s="187"/>
      <c r="N464" s="3"/>
      <c r="O464" s="3"/>
    </row>
    <row r="465" spans="1:15" x14ac:dyDescent="0.25">
      <c r="A465" s="3"/>
      <c r="B465" s="128"/>
      <c r="D465" s="187"/>
      <c r="N465" s="3"/>
      <c r="O465" s="3"/>
    </row>
    <row r="466" spans="1:15" x14ac:dyDescent="0.25">
      <c r="A466" s="3"/>
      <c r="B466" s="128"/>
      <c r="D466" s="187"/>
      <c r="N466" s="3"/>
      <c r="O466" s="3"/>
    </row>
    <row r="467" spans="1:15" x14ac:dyDescent="0.25">
      <c r="A467" s="3"/>
      <c r="B467" s="128"/>
      <c r="D467" s="187"/>
      <c r="N467" s="3"/>
      <c r="O467" s="3"/>
    </row>
    <row r="468" spans="1:15" x14ac:dyDescent="0.25">
      <c r="A468" s="3"/>
      <c r="B468" s="128"/>
      <c r="D468" s="187"/>
      <c r="N468" s="3"/>
      <c r="O468" s="3"/>
    </row>
    <row r="469" spans="1:15" x14ac:dyDescent="0.25">
      <c r="A469" s="3"/>
      <c r="B469" s="128"/>
      <c r="D469" s="187"/>
      <c r="N469" s="3"/>
      <c r="O469" s="3"/>
    </row>
    <row r="470" spans="1:15" x14ac:dyDescent="0.25">
      <c r="A470" s="3"/>
      <c r="B470" s="128"/>
      <c r="D470" s="187"/>
      <c r="N470" s="3"/>
      <c r="O470" s="3"/>
    </row>
    <row r="471" spans="1:15" x14ac:dyDescent="0.25">
      <c r="A471" s="3"/>
      <c r="B471" s="128"/>
      <c r="D471" s="187"/>
      <c r="N471" s="3"/>
      <c r="O471" s="3"/>
    </row>
    <row r="472" spans="1:15" x14ac:dyDescent="0.25">
      <c r="A472" s="3"/>
      <c r="B472" s="128"/>
      <c r="D472" s="187"/>
      <c r="N472" s="3"/>
      <c r="O472" s="3"/>
    </row>
    <row r="473" spans="1:15" x14ac:dyDescent="0.25">
      <c r="A473" s="3"/>
      <c r="B473" s="128"/>
      <c r="D473" s="187"/>
      <c r="N473" s="3"/>
      <c r="O473" s="3"/>
    </row>
    <row r="474" spans="1:15" x14ac:dyDescent="0.25">
      <c r="A474" s="3"/>
      <c r="B474" s="128"/>
      <c r="D474" s="187"/>
      <c r="N474" s="3"/>
      <c r="O474" s="3"/>
    </row>
    <row r="475" spans="1:15" x14ac:dyDescent="0.25">
      <c r="A475" s="3"/>
      <c r="B475" s="128"/>
      <c r="D475" s="187"/>
      <c r="N475" s="3"/>
      <c r="O475" s="3"/>
    </row>
    <row r="476" spans="1:15" x14ac:dyDescent="0.25">
      <c r="A476" s="3"/>
      <c r="B476" s="128"/>
      <c r="D476" s="187"/>
      <c r="N476" s="3"/>
      <c r="O476" s="3"/>
    </row>
    <row r="477" spans="1:15" x14ac:dyDescent="0.25">
      <c r="A477" s="3"/>
      <c r="B477" s="128"/>
      <c r="D477" s="187"/>
      <c r="N477" s="3"/>
      <c r="O477" s="3"/>
    </row>
    <row r="478" spans="1:15" x14ac:dyDescent="0.25">
      <c r="A478" s="3"/>
      <c r="B478" s="128"/>
      <c r="D478" s="187"/>
      <c r="N478" s="3"/>
      <c r="O478" s="3"/>
    </row>
    <row r="479" spans="1:15" x14ac:dyDescent="0.25">
      <c r="A479" s="3"/>
      <c r="B479" s="128"/>
      <c r="D479" s="187"/>
      <c r="N479" s="3"/>
      <c r="O479" s="3"/>
    </row>
    <row r="480" spans="1:15" x14ac:dyDescent="0.25">
      <c r="A480" s="3"/>
      <c r="B480" s="128"/>
      <c r="D480" s="187"/>
      <c r="N480" s="3"/>
      <c r="O480" s="3"/>
    </row>
    <row r="481" spans="1:15" x14ac:dyDescent="0.25">
      <c r="A481" s="3"/>
      <c r="B481" s="128"/>
      <c r="D481" s="187"/>
      <c r="N481" s="3"/>
      <c r="O481" s="3"/>
    </row>
    <row r="482" spans="1:15" x14ac:dyDescent="0.25">
      <c r="A482" s="3"/>
      <c r="B482" s="128"/>
      <c r="D482" s="187"/>
      <c r="N482" s="3"/>
      <c r="O482" s="3"/>
    </row>
    <row r="483" spans="1:15" x14ac:dyDescent="0.25">
      <c r="A483" s="3"/>
      <c r="B483" s="128"/>
      <c r="D483" s="187"/>
      <c r="N483" s="3"/>
      <c r="O483" s="3"/>
    </row>
    <row r="484" spans="1:15" x14ac:dyDescent="0.25">
      <c r="A484" s="3"/>
      <c r="B484" s="128"/>
      <c r="D484" s="187"/>
      <c r="N484" s="3"/>
      <c r="O484" s="3"/>
    </row>
    <row r="485" spans="1:15" x14ac:dyDescent="0.25">
      <c r="A485" s="3"/>
      <c r="B485" s="128"/>
      <c r="D485" s="187"/>
      <c r="N485" s="3"/>
      <c r="O485" s="3"/>
    </row>
    <row r="486" spans="1:15" x14ac:dyDescent="0.25">
      <c r="A486" s="3"/>
      <c r="B486" s="128"/>
      <c r="D486" s="187"/>
      <c r="N486" s="3"/>
      <c r="O486" s="3"/>
    </row>
    <row r="487" spans="1:15" x14ac:dyDescent="0.25">
      <c r="A487" s="3"/>
      <c r="B487" s="128"/>
      <c r="D487" s="187"/>
      <c r="N487" s="3"/>
      <c r="O487" s="3"/>
    </row>
    <row r="488" spans="1:15" x14ac:dyDescent="0.25">
      <c r="A488" s="3"/>
      <c r="B488" s="128"/>
      <c r="D488" s="187"/>
      <c r="N488" s="3"/>
      <c r="O488" s="3"/>
    </row>
    <row r="489" spans="1:15" x14ac:dyDescent="0.25">
      <c r="A489" s="3"/>
      <c r="B489" s="128"/>
      <c r="D489" s="187"/>
      <c r="N489" s="3"/>
      <c r="O489" s="3"/>
    </row>
    <row r="490" spans="1:15" x14ac:dyDescent="0.25">
      <c r="A490" s="3"/>
      <c r="B490" s="128"/>
      <c r="D490" s="187"/>
      <c r="N490" s="3"/>
      <c r="O490" s="3"/>
    </row>
    <row r="491" spans="1:15" x14ac:dyDescent="0.25">
      <c r="A491" s="3"/>
      <c r="B491" s="128"/>
      <c r="D491" s="187"/>
      <c r="N491" s="3"/>
      <c r="O491" s="3"/>
    </row>
    <row r="492" spans="1:15" x14ac:dyDescent="0.25">
      <c r="A492" s="3"/>
      <c r="B492" s="128"/>
      <c r="D492" s="187"/>
      <c r="N492" s="3"/>
      <c r="O492" s="3"/>
    </row>
    <row r="493" spans="1:15" x14ac:dyDescent="0.25">
      <c r="A493" s="3"/>
      <c r="B493" s="128"/>
      <c r="D493" s="187"/>
      <c r="N493" s="3"/>
      <c r="O493" s="3"/>
    </row>
    <row r="494" spans="1:15" x14ac:dyDescent="0.25">
      <c r="A494" s="3"/>
      <c r="B494" s="128"/>
      <c r="D494" s="187"/>
      <c r="N494" s="3"/>
      <c r="O494" s="3"/>
    </row>
    <row r="495" spans="1:15" x14ac:dyDescent="0.25">
      <c r="A495" s="3"/>
      <c r="B495" s="128"/>
      <c r="D495" s="187"/>
      <c r="N495" s="3"/>
      <c r="O495" s="3"/>
    </row>
    <row r="496" spans="1:15" x14ac:dyDescent="0.25">
      <c r="A496" s="3"/>
      <c r="B496" s="128"/>
      <c r="D496" s="187"/>
      <c r="N496" s="3"/>
      <c r="O496" s="3"/>
    </row>
    <row r="497" spans="1:15" x14ac:dyDescent="0.25">
      <c r="A497" s="3"/>
      <c r="B497" s="128"/>
      <c r="D497" s="187"/>
      <c r="N497" s="3"/>
      <c r="O497" s="3"/>
    </row>
    <row r="498" spans="1:15" x14ac:dyDescent="0.25">
      <c r="A498" s="3"/>
      <c r="B498" s="128"/>
      <c r="D498" s="187"/>
      <c r="N498" s="3"/>
      <c r="O498" s="3"/>
    </row>
    <row r="499" spans="1:15" x14ac:dyDescent="0.25">
      <c r="A499" s="3"/>
      <c r="B499" s="128"/>
      <c r="D499" s="187"/>
      <c r="N499" s="3"/>
      <c r="O499" s="3"/>
    </row>
    <row r="500" spans="1:15" x14ac:dyDescent="0.25">
      <c r="A500" s="3"/>
      <c r="B500" s="128"/>
      <c r="D500" s="187"/>
      <c r="N500" s="3"/>
      <c r="O500" s="3"/>
    </row>
    <row r="501" spans="1:15" x14ac:dyDescent="0.25">
      <c r="A501" s="3"/>
      <c r="B501" s="128"/>
      <c r="D501" s="187"/>
      <c r="N501" s="3"/>
      <c r="O501" s="3"/>
    </row>
    <row r="502" spans="1:15" x14ac:dyDescent="0.25">
      <c r="A502" s="3"/>
      <c r="B502" s="128"/>
      <c r="D502" s="187"/>
      <c r="N502" s="3"/>
      <c r="O502" s="3"/>
    </row>
    <row r="503" spans="1:15" x14ac:dyDescent="0.25">
      <c r="A503" s="3"/>
      <c r="B503" s="128"/>
      <c r="D503" s="187"/>
      <c r="N503" s="3"/>
      <c r="O503" s="3"/>
    </row>
    <row r="504" spans="1:15" x14ac:dyDescent="0.25">
      <c r="A504" s="3"/>
      <c r="B504" s="128"/>
      <c r="D504" s="187"/>
      <c r="N504" s="3"/>
      <c r="O504" s="3"/>
    </row>
    <row r="505" spans="1:15" x14ac:dyDescent="0.25">
      <c r="A505" s="3"/>
      <c r="B505" s="128"/>
      <c r="D505" s="187"/>
      <c r="N505" s="3"/>
      <c r="O505" s="3"/>
    </row>
    <row r="506" spans="1:15" x14ac:dyDescent="0.25">
      <c r="A506" s="3"/>
      <c r="B506" s="128"/>
      <c r="D506" s="187"/>
      <c r="N506" s="3"/>
      <c r="O506" s="3"/>
    </row>
    <row r="507" spans="1:15" x14ac:dyDescent="0.25">
      <c r="A507" s="3"/>
      <c r="B507" s="128"/>
      <c r="D507" s="187"/>
      <c r="N507" s="3"/>
      <c r="O507" s="3"/>
    </row>
    <row r="508" spans="1:15" x14ac:dyDescent="0.25">
      <c r="A508" s="3"/>
      <c r="B508" s="128"/>
      <c r="D508" s="187"/>
      <c r="N508" s="3"/>
      <c r="O508" s="3"/>
    </row>
    <row r="509" spans="1:15" x14ac:dyDescent="0.25">
      <c r="A509" s="3"/>
      <c r="B509" s="128"/>
      <c r="D509" s="187"/>
      <c r="N509" s="3"/>
      <c r="O509" s="3"/>
    </row>
    <row r="510" spans="1:15" x14ac:dyDescent="0.25">
      <c r="A510" s="3"/>
      <c r="B510" s="128"/>
      <c r="D510" s="187"/>
      <c r="N510" s="3"/>
      <c r="O510" s="3"/>
    </row>
    <row r="511" spans="1:15" x14ac:dyDescent="0.25">
      <c r="A511" s="3"/>
      <c r="B511" s="128"/>
      <c r="D511" s="187"/>
      <c r="N511" s="3"/>
      <c r="O511" s="3"/>
    </row>
    <row r="512" spans="1:15" x14ac:dyDescent="0.25">
      <c r="A512" s="3"/>
      <c r="B512" s="128"/>
      <c r="D512" s="187"/>
      <c r="N512" s="3"/>
      <c r="O512" s="3"/>
    </row>
    <row r="513" spans="1:15" x14ac:dyDescent="0.25">
      <c r="A513" s="3"/>
      <c r="B513" s="128"/>
      <c r="D513" s="187"/>
      <c r="N513" s="3"/>
      <c r="O513" s="3"/>
    </row>
    <row r="514" spans="1:15" x14ac:dyDescent="0.25">
      <c r="A514" s="3"/>
      <c r="B514" s="128"/>
      <c r="D514" s="187"/>
      <c r="N514" s="3"/>
      <c r="O514" s="3"/>
    </row>
    <row r="515" spans="1:15" x14ac:dyDescent="0.25">
      <c r="A515" s="3"/>
      <c r="B515" s="128"/>
      <c r="D515" s="187"/>
      <c r="N515" s="3"/>
      <c r="O515" s="3"/>
    </row>
    <row r="516" spans="1:15" x14ac:dyDescent="0.25">
      <c r="A516" s="3"/>
      <c r="B516" s="128"/>
      <c r="D516" s="187"/>
      <c r="N516" s="3"/>
      <c r="O516" s="3"/>
    </row>
    <row r="517" spans="1:15" x14ac:dyDescent="0.25">
      <c r="A517" s="3"/>
      <c r="B517" s="128"/>
      <c r="D517" s="187"/>
      <c r="N517" s="3"/>
      <c r="O517" s="3"/>
    </row>
    <row r="518" spans="1:15" x14ac:dyDescent="0.25">
      <c r="A518" s="3"/>
      <c r="B518" s="128"/>
      <c r="D518" s="187"/>
      <c r="N518" s="3"/>
      <c r="O518" s="3"/>
    </row>
    <row r="519" spans="1:15" x14ac:dyDescent="0.25">
      <c r="A519" s="3"/>
      <c r="B519" s="128"/>
      <c r="D519" s="187"/>
      <c r="N519" s="3"/>
      <c r="O519" s="3"/>
    </row>
    <row r="520" spans="1:15" x14ac:dyDescent="0.25">
      <c r="A520" s="3"/>
      <c r="B520" s="128"/>
      <c r="D520" s="187"/>
      <c r="N520" s="3"/>
      <c r="O520" s="3"/>
    </row>
    <row r="521" spans="1:15" x14ac:dyDescent="0.25">
      <c r="A521" s="3"/>
      <c r="B521" s="128"/>
      <c r="D521" s="187"/>
      <c r="N521" s="3"/>
      <c r="O521" s="3"/>
    </row>
    <row r="522" spans="1:15" x14ac:dyDescent="0.25">
      <c r="A522" s="3"/>
      <c r="B522" s="128"/>
      <c r="D522" s="187"/>
      <c r="N522" s="3"/>
      <c r="O522" s="3"/>
    </row>
    <row r="523" spans="1:15" x14ac:dyDescent="0.25">
      <c r="A523" s="3"/>
      <c r="B523" s="128"/>
      <c r="D523" s="187"/>
      <c r="N523" s="3"/>
      <c r="O523" s="3"/>
    </row>
    <row r="524" spans="1:15" x14ac:dyDescent="0.25">
      <c r="A524" s="3"/>
      <c r="B524" s="128"/>
      <c r="D524" s="187"/>
      <c r="N524" s="3"/>
      <c r="O524" s="3"/>
    </row>
    <row r="525" spans="1:15" x14ac:dyDescent="0.25">
      <c r="A525" s="3"/>
      <c r="B525" s="128"/>
      <c r="D525" s="187"/>
      <c r="N525" s="3"/>
      <c r="O525" s="3"/>
    </row>
    <row r="526" spans="1:15" x14ac:dyDescent="0.25">
      <c r="A526" s="3"/>
      <c r="B526" s="128"/>
      <c r="D526" s="187"/>
      <c r="N526" s="3"/>
      <c r="O526" s="3"/>
    </row>
    <row r="527" spans="1:15" x14ac:dyDescent="0.25">
      <c r="A527" s="3"/>
      <c r="B527" s="128"/>
      <c r="D527" s="187"/>
      <c r="N527" s="3"/>
      <c r="O527" s="3"/>
    </row>
    <row r="528" spans="1:15" x14ac:dyDescent="0.25">
      <c r="A528" s="3"/>
      <c r="B528" s="128"/>
      <c r="D528" s="187"/>
      <c r="N528" s="3"/>
      <c r="O528" s="3"/>
    </row>
    <row r="529" spans="1:15" x14ac:dyDescent="0.25">
      <c r="A529" s="3"/>
      <c r="B529" s="128"/>
      <c r="D529" s="187"/>
      <c r="E529" s="187"/>
      <c r="N529" s="3"/>
      <c r="O529" s="3"/>
    </row>
    <row r="530" spans="1:15" x14ac:dyDescent="0.25">
      <c r="A530" s="3"/>
      <c r="B530" s="128"/>
      <c r="D530" s="187"/>
      <c r="E530" s="187"/>
      <c r="N530" s="3"/>
      <c r="O530" s="3"/>
    </row>
    <row r="531" spans="1:15" x14ac:dyDescent="0.25">
      <c r="A531" s="3"/>
      <c r="B531" s="128"/>
      <c r="D531" s="187"/>
      <c r="E531" s="187"/>
      <c r="N531" s="3"/>
      <c r="O531" s="3"/>
    </row>
    <row r="532" spans="1:15" x14ac:dyDescent="0.25">
      <c r="A532" s="3"/>
      <c r="B532" s="128"/>
      <c r="D532" s="187"/>
      <c r="E532" s="187"/>
      <c r="N532" s="3"/>
      <c r="O532" s="3"/>
    </row>
    <row r="533" spans="1:15" x14ac:dyDescent="0.25">
      <c r="A533" s="3"/>
      <c r="B533" s="128"/>
      <c r="D533" s="187"/>
      <c r="E533" s="187"/>
      <c r="N533" s="3"/>
      <c r="O533" s="3"/>
    </row>
    <row r="534" spans="1:15" x14ac:dyDescent="0.25">
      <c r="A534" s="3"/>
      <c r="B534" s="128"/>
      <c r="D534" s="187"/>
      <c r="E534" s="187"/>
      <c r="N534" s="3"/>
      <c r="O534" s="3"/>
    </row>
    <row r="535" spans="1:15" x14ac:dyDescent="0.25">
      <c r="A535" s="3"/>
      <c r="B535" s="128"/>
      <c r="D535" s="187"/>
      <c r="E535" s="187"/>
      <c r="N535" s="3"/>
      <c r="O535" s="3"/>
    </row>
    <row r="536" spans="1:15" x14ac:dyDescent="0.25">
      <c r="A536" s="3"/>
      <c r="B536" s="128"/>
      <c r="D536" s="187"/>
      <c r="E536" s="187"/>
      <c r="N536" s="3"/>
      <c r="O536" s="3"/>
    </row>
    <row r="537" spans="1:15" x14ac:dyDescent="0.25">
      <c r="A537" s="3"/>
      <c r="B537" s="128"/>
      <c r="D537" s="187"/>
      <c r="E537" s="187"/>
      <c r="N537" s="3"/>
      <c r="O537" s="3"/>
    </row>
    <row r="538" spans="1:15" x14ac:dyDescent="0.25">
      <c r="A538" s="3"/>
      <c r="B538" s="128"/>
      <c r="D538" s="187"/>
      <c r="E538" s="187"/>
      <c r="N538" s="3"/>
      <c r="O538" s="3"/>
    </row>
    <row r="539" spans="1:15" x14ac:dyDescent="0.25">
      <c r="A539" s="3"/>
      <c r="B539" s="128"/>
      <c r="D539" s="187"/>
      <c r="E539" s="187"/>
      <c r="F539" s="187"/>
      <c r="G539" s="187"/>
      <c r="H539" s="187"/>
      <c r="I539" s="187"/>
      <c r="N539" s="3"/>
      <c r="O539" s="3"/>
    </row>
    <row r="540" spans="1:15" x14ac:dyDescent="0.25">
      <c r="A540" s="3"/>
      <c r="B540" s="128"/>
      <c r="D540" s="187"/>
      <c r="E540" s="187"/>
      <c r="F540" s="187"/>
      <c r="G540" s="187"/>
      <c r="H540" s="187"/>
      <c r="I540" s="187"/>
      <c r="N540" s="3"/>
      <c r="O540" s="3"/>
    </row>
    <row r="541" spans="1:15" x14ac:dyDescent="0.25">
      <c r="A541" s="3"/>
      <c r="B541" s="128"/>
      <c r="D541" s="187"/>
      <c r="E541" s="187"/>
      <c r="F541" s="187"/>
      <c r="G541" s="187"/>
      <c r="H541" s="187"/>
      <c r="I541" s="187"/>
      <c r="N541" s="3"/>
      <c r="O541" s="3"/>
    </row>
    <row r="542" spans="1:15" x14ac:dyDescent="0.25">
      <c r="A542" s="3"/>
      <c r="B542" s="128"/>
      <c r="D542" s="187"/>
      <c r="E542" s="187"/>
      <c r="F542" s="187"/>
      <c r="G542" s="187"/>
      <c r="H542" s="187"/>
      <c r="I542" s="187"/>
      <c r="N542" s="3"/>
      <c r="O542" s="3"/>
    </row>
    <row r="543" spans="1:15" x14ac:dyDescent="0.25">
      <c r="A543" s="3"/>
      <c r="B543" s="128"/>
      <c r="D543" s="187"/>
      <c r="E543" s="187"/>
      <c r="F543" s="187"/>
      <c r="G543" s="187"/>
      <c r="H543" s="187"/>
      <c r="I543" s="187"/>
      <c r="N543" s="3"/>
      <c r="O543" s="3"/>
    </row>
    <row r="544" spans="1:15" x14ac:dyDescent="0.25">
      <c r="A544" s="3"/>
      <c r="B544" s="128"/>
      <c r="D544" s="187"/>
      <c r="E544" s="187"/>
      <c r="F544" s="187"/>
      <c r="G544" s="187"/>
      <c r="H544" s="187"/>
      <c r="I544" s="187"/>
      <c r="N544" s="3"/>
      <c r="O544" s="3"/>
    </row>
    <row r="545" spans="1:15" x14ac:dyDescent="0.25">
      <c r="A545" s="3"/>
      <c r="B545" s="128"/>
      <c r="D545" s="187"/>
      <c r="E545" s="187"/>
      <c r="F545" s="187"/>
      <c r="G545" s="187"/>
      <c r="H545" s="187"/>
      <c r="I545" s="187"/>
      <c r="N545" s="3"/>
      <c r="O545" s="3"/>
    </row>
    <row r="546" spans="1:15" x14ac:dyDescent="0.25">
      <c r="A546" s="3"/>
      <c r="B546" s="128"/>
      <c r="D546" s="187"/>
      <c r="E546" s="187"/>
      <c r="F546" s="187"/>
      <c r="G546" s="187"/>
      <c r="H546" s="187"/>
      <c r="I546" s="187"/>
      <c r="N546" s="3"/>
      <c r="O546" s="3"/>
    </row>
    <row r="547" spans="1:15" x14ac:dyDescent="0.25">
      <c r="A547" s="3"/>
      <c r="B547" s="128"/>
      <c r="D547" s="187"/>
      <c r="E547" s="187"/>
      <c r="F547" s="187"/>
      <c r="G547" s="187"/>
      <c r="H547" s="187"/>
      <c r="I547" s="187"/>
      <c r="N547" s="3"/>
      <c r="O547" s="3"/>
    </row>
    <row r="548" spans="1:15" x14ac:dyDescent="0.25">
      <c r="A548" s="3"/>
      <c r="B548" s="128"/>
      <c r="D548" s="187"/>
      <c r="E548" s="187"/>
      <c r="F548" s="187"/>
      <c r="G548" s="187"/>
      <c r="H548" s="187"/>
      <c r="I548" s="187"/>
      <c r="N548" s="3"/>
      <c r="O548" s="3"/>
    </row>
    <row r="549" spans="1:15" x14ac:dyDescent="0.25">
      <c r="A549" s="3"/>
      <c r="B549" s="128"/>
      <c r="D549" s="187"/>
      <c r="E549" s="187"/>
      <c r="F549" s="187"/>
      <c r="G549" s="187"/>
      <c r="H549" s="187"/>
      <c r="I549" s="187"/>
      <c r="N549" s="3"/>
      <c r="O549" s="3"/>
    </row>
    <row r="550" spans="1:15" x14ac:dyDescent="0.25">
      <c r="A550" s="3"/>
      <c r="B550" s="128"/>
      <c r="D550" s="187"/>
      <c r="E550" s="187"/>
      <c r="F550" s="187"/>
      <c r="G550" s="187"/>
      <c r="H550" s="187"/>
      <c r="I550" s="187"/>
      <c r="N550" s="3"/>
      <c r="O550" s="3"/>
    </row>
    <row r="551" spans="1:15" x14ac:dyDescent="0.25">
      <c r="A551" s="3"/>
      <c r="B551" s="128"/>
      <c r="D551" s="187"/>
      <c r="E551" s="187"/>
      <c r="F551" s="187"/>
      <c r="G551" s="187"/>
      <c r="H551" s="187"/>
      <c r="I551" s="187"/>
      <c r="N551" s="3"/>
      <c r="O551" s="3"/>
    </row>
    <row r="552" spans="1:15" x14ac:dyDescent="0.25">
      <c r="A552" s="3"/>
      <c r="B552" s="128"/>
      <c r="D552" s="187"/>
      <c r="E552" s="187"/>
      <c r="F552" s="187"/>
      <c r="G552" s="187"/>
      <c r="H552" s="187"/>
      <c r="I552" s="187"/>
      <c r="N552" s="3"/>
      <c r="O552" s="3"/>
    </row>
    <row r="553" spans="1:15" x14ac:dyDescent="0.25">
      <c r="A553" s="3"/>
      <c r="B553" s="128"/>
      <c r="D553" s="187"/>
      <c r="E553" s="187"/>
      <c r="F553" s="187"/>
      <c r="G553" s="187"/>
      <c r="H553" s="187"/>
      <c r="I553" s="187"/>
      <c r="N553" s="3"/>
      <c r="O553" s="3"/>
    </row>
    <row r="554" spans="1:15" x14ac:dyDescent="0.25">
      <c r="A554" s="3"/>
      <c r="B554" s="128"/>
      <c r="D554" s="187"/>
      <c r="E554" s="187"/>
      <c r="F554" s="187"/>
      <c r="G554" s="187"/>
      <c r="H554" s="187"/>
      <c r="I554" s="187"/>
      <c r="N554" s="3"/>
      <c r="O554" s="3"/>
    </row>
    <row r="555" spans="1:15" x14ac:dyDescent="0.25">
      <c r="A555" s="3"/>
      <c r="B555" s="128"/>
      <c r="D555" s="187"/>
      <c r="E555" s="187"/>
      <c r="F555" s="187"/>
      <c r="G555" s="187"/>
      <c r="H555" s="187"/>
      <c r="I555" s="187"/>
      <c r="N555" s="3"/>
      <c r="O555" s="3"/>
    </row>
    <row r="556" spans="1:15" x14ac:dyDescent="0.25">
      <c r="A556" s="3"/>
      <c r="B556" s="128"/>
      <c r="D556" s="187"/>
      <c r="E556" s="187"/>
      <c r="F556" s="187"/>
      <c r="G556" s="187"/>
      <c r="H556" s="187"/>
      <c r="I556" s="187"/>
      <c r="N556" s="3"/>
      <c r="O556" s="3"/>
    </row>
    <row r="557" spans="1:15" x14ac:dyDescent="0.25">
      <c r="A557" s="3"/>
      <c r="B557" s="128"/>
      <c r="D557" s="187"/>
      <c r="E557" s="187"/>
      <c r="F557" s="187"/>
      <c r="G557" s="187"/>
      <c r="H557" s="187"/>
      <c r="I557" s="187"/>
      <c r="N557" s="3"/>
      <c r="O557" s="3"/>
    </row>
    <row r="558" spans="1:15" x14ac:dyDescent="0.25">
      <c r="A558" s="3"/>
      <c r="B558" s="128"/>
      <c r="D558" s="187"/>
      <c r="E558" s="187"/>
      <c r="F558" s="187"/>
      <c r="G558" s="187"/>
      <c r="H558" s="187"/>
      <c r="I558" s="187"/>
      <c r="N558" s="3"/>
      <c r="O558" s="3"/>
    </row>
    <row r="559" spans="1:15" x14ac:dyDescent="0.25">
      <c r="A559" s="3"/>
      <c r="B559" s="128"/>
      <c r="D559" s="187"/>
      <c r="E559" s="187"/>
      <c r="F559" s="187"/>
      <c r="G559" s="187"/>
      <c r="H559" s="187"/>
      <c r="I559" s="187"/>
      <c r="N559" s="3"/>
      <c r="O559" s="3"/>
    </row>
    <row r="560" spans="1:15" x14ac:dyDescent="0.25">
      <c r="A560" s="3"/>
      <c r="B560" s="128"/>
      <c r="D560" s="187"/>
      <c r="E560" s="187"/>
      <c r="F560" s="187"/>
      <c r="G560" s="187"/>
      <c r="H560" s="187"/>
      <c r="I560" s="187"/>
      <c r="N560" s="3"/>
      <c r="O560" s="3"/>
    </row>
    <row r="561" spans="1:15" x14ac:dyDescent="0.25">
      <c r="A561" s="3"/>
      <c r="B561" s="128"/>
      <c r="D561" s="187"/>
      <c r="E561" s="187"/>
      <c r="F561" s="187"/>
      <c r="G561" s="187"/>
      <c r="H561" s="187"/>
      <c r="I561" s="187"/>
      <c r="N561" s="3"/>
      <c r="O561" s="3"/>
    </row>
    <row r="562" spans="1:15" x14ac:dyDescent="0.25">
      <c r="A562" s="3"/>
      <c r="B562" s="128"/>
      <c r="D562" s="187"/>
      <c r="E562" s="187"/>
      <c r="F562" s="187"/>
      <c r="G562" s="187"/>
      <c r="H562" s="187"/>
      <c r="I562" s="187"/>
      <c r="N562" s="3"/>
      <c r="O562" s="3"/>
    </row>
    <row r="563" spans="1:15" x14ac:dyDescent="0.25">
      <c r="A563" s="3"/>
      <c r="B563" s="128"/>
      <c r="D563" s="187"/>
      <c r="E563" s="187"/>
      <c r="F563" s="187"/>
      <c r="G563" s="187"/>
      <c r="H563" s="187"/>
      <c r="I563" s="187"/>
      <c r="N563" s="3"/>
      <c r="O563" s="3"/>
    </row>
    <row r="564" spans="1:15" x14ac:dyDescent="0.25">
      <c r="A564" s="3"/>
      <c r="B564" s="128"/>
      <c r="D564" s="187"/>
      <c r="E564" s="187"/>
      <c r="F564" s="187"/>
      <c r="G564" s="187"/>
      <c r="H564" s="187"/>
      <c r="I564" s="187"/>
      <c r="N564" s="3"/>
      <c r="O564" s="3"/>
    </row>
    <row r="565" spans="1:15" x14ac:dyDescent="0.25">
      <c r="A565" s="3"/>
      <c r="B565" s="128"/>
      <c r="D565" s="187"/>
      <c r="E565" s="187"/>
      <c r="F565" s="187"/>
      <c r="G565" s="187"/>
      <c r="H565" s="187"/>
      <c r="I565" s="187"/>
      <c r="N565" s="3"/>
      <c r="O565" s="3"/>
    </row>
    <row r="566" spans="1:15" x14ac:dyDescent="0.25">
      <c r="A566" s="3"/>
      <c r="B566" s="128"/>
      <c r="D566" s="187"/>
      <c r="E566" s="187"/>
      <c r="F566" s="187"/>
      <c r="G566" s="187"/>
      <c r="H566" s="187"/>
      <c r="I566" s="187"/>
      <c r="N566" s="3"/>
      <c r="O566" s="3"/>
    </row>
    <row r="567" spans="1:15" x14ac:dyDescent="0.25">
      <c r="A567" s="3"/>
      <c r="B567" s="128"/>
      <c r="D567" s="187"/>
      <c r="E567" s="187"/>
      <c r="F567" s="187"/>
      <c r="G567" s="187"/>
      <c r="H567" s="187"/>
      <c r="I567" s="187"/>
      <c r="N567" s="3"/>
      <c r="O567" s="3"/>
    </row>
    <row r="568" spans="1:15" x14ac:dyDescent="0.25">
      <c r="A568" s="3"/>
      <c r="B568" s="128"/>
      <c r="D568" s="187"/>
      <c r="E568" s="187"/>
      <c r="F568" s="187"/>
      <c r="G568" s="187"/>
      <c r="H568" s="187"/>
      <c r="I568" s="187"/>
      <c r="N568" s="3"/>
      <c r="O568" s="3"/>
    </row>
    <row r="569" spans="1:15" x14ac:dyDescent="0.25">
      <c r="A569" s="3"/>
      <c r="B569" s="128"/>
      <c r="D569" s="187"/>
      <c r="E569" s="187"/>
      <c r="F569" s="187"/>
      <c r="G569" s="187"/>
      <c r="H569" s="187"/>
      <c r="I569" s="187"/>
      <c r="N569" s="3"/>
      <c r="O569" s="3"/>
    </row>
    <row r="570" spans="1:15" x14ac:dyDescent="0.25">
      <c r="A570" s="3"/>
      <c r="B570" s="128"/>
      <c r="D570" s="187"/>
      <c r="E570" s="187"/>
      <c r="F570" s="187"/>
      <c r="G570" s="187"/>
      <c r="H570" s="187"/>
      <c r="I570" s="187"/>
      <c r="N570" s="3"/>
      <c r="O570" s="3"/>
    </row>
    <row r="571" spans="1:15" x14ac:dyDescent="0.25">
      <c r="A571" s="3"/>
      <c r="B571" s="128"/>
      <c r="D571" s="187"/>
      <c r="E571" s="187"/>
      <c r="F571" s="187"/>
      <c r="G571" s="187"/>
      <c r="H571" s="187"/>
      <c r="I571" s="187"/>
      <c r="N571" s="3"/>
      <c r="O571" s="3"/>
    </row>
    <row r="572" spans="1:15" x14ac:dyDescent="0.25">
      <c r="A572" s="3"/>
      <c r="B572" s="128"/>
      <c r="D572" s="187"/>
      <c r="E572" s="187"/>
      <c r="F572" s="187"/>
      <c r="G572" s="187"/>
      <c r="H572" s="187"/>
      <c r="I572" s="187"/>
      <c r="N572" s="3"/>
      <c r="O572" s="3"/>
    </row>
    <row r="573" spans="1:15" x14ac:dyDescent="0.25">
      <c r="A573" s="3"/>
      <c r="B573" s="128"/>
      <c r="D573" s="187"/>
      <c r="E573" s="187"/>
      <c r="F573" s="187"/>
      <c r="G573" s="187"/>
      <c r="H573" s="187"/>
      <c r="I573" s="187"/>
      <c r="N573" s="3"/>
      <c r="O573" s="3"/>
    </row>
    <row r="574" spans="1:15" x14ac:dyDescent="0.25">
      <c r="A574" s="3"/>
      <c r="B574" s="128"/>
      <c r="D574" s="187"/>
      <c r="E574" s="187"/>
      <c r="F574" s="187"/>
      <c r="G574" s="187"/>
      <c r="H574" s="187"/>
      <c r="I574" s="187"/>
      <c r="N574" s="3"/>
      <c r="O574" s="3"/>
    </row>
    <row r="575" spans="1:15" x14ac:dyDescent="0.25">
      <c r="A575" s="3"/>
      <c r="B575" s="128"/>
      <c r="D575" s="187"/>
      <c r="E575" s="187"/>
      <c r="F575" s="187"/>
      <c r="G575" s="187"/>
      <c r="H575" s="187"/>
      <c r="I575" s="187"/>
      <c r="N575" s="3"/>
      <c r="O575" s="3"/>
    </row>
    <row r="576" spans="1:15" x14ac:dyDescent="0.25">
      <c r="A576" s="3"/>
      <c r="B576" s="128"/>
      <c r="D576" s="187"/>
      <c r="E576" s="187"/>
      <c r="F576" s="187"/>
      <c r="G576" s="187"/>
      <c r="H576" s="187"/>
      <c r="I576" s="187"/>
      <c r="N576" s="3"/>
      <c r="O576" s="3"/>
    </row>
    <row r="577" spans="1:15" x14ac:dyDescent="0.25">
      <c r="A577" s="3"/>
      <c r="B577" s="128"/>
      <c r="D577" s="187"/>
      <c r="E577" s="187"/>
      <c r="F577" s="187"/>
      <c r="G577" s="187"/>
      <c r="H577" s="187"/>
      <c r="I577" s="187"/>
      <c r="N577" s="3"/>
      <c r="O577" s="3"/>
    </row>
    <row r="578" spans="1:15" x14ac:dyDescent="0.25">
      <c r="A578" s="3"/>
      <c r="B578" s="128"/>
      <c r="D578" s="187"/>
      <c r="E578" s="187"/>
      <c r="F578" s="187"/>
      <c r="G578" s="187"/>
      <c r="H578" s="187"/>
      <c r="I578" s="187"/>
      <c r="N578" s="3"/>
      <c r="O578" s="3"/>
    </row>
    <row r="579" spans="1:15" x14ac:dyDescent="0.25">
      <c r="A579" s="3"/>
      <c r="B579" s="128"/>
      <c r="D579" s="187"/>
      <c r="E579" s="187"/>
      <c r="F579" s="187"/>
      <c r="G579" s="187"/>
      <c r="H579" s="187"/>
      <c r="I579" s="187"/>
      <c r="N579" s="3"/>
      <c r="O579" s="3"/>
    </row>
    <row r="580" spans="1:15" x14ac:dyDescent="0.25">
      <c r="A580" s="3"/>
      <c r="B580" s="128"/>
      <c r="D580" s="187"/>
      <c r="E580" s="187"/>
      <c r="F580" s="187"/>
      <c r="G580" s="187"/>
      <c r="H580" s="187"/>
      <c r="I580" s="187"/>
      <c r="N580" s="3"/>
      <c r="O580" s="3"/>
    </row>
    <row r="581" spans="1:15" x14ac:dyDescent="0.25">
      <c r="A581" s="3"/>
      <c r="B581" s="128"/>
      <c r="D581" s="187"/>
      <c r="E581" s="187"/>
      <c r="F581" s="187"/>
      <c r="G581" s="187"/>
      <c r="H581" s="187"/>
      <c r="I581" s="187"/>
      <c r="N581" s="3"/>
      <c r="O581" s="3"/>
    </row>
    <row r="582" spans="1:15" x14ac:dyDescent="0.25">
      <c r="A582" s="3"/>
      <c r="B582" s="128"/>
      <c r="D582" s="187"/>
      <c r="E582" s="187"/>
      <c r="F582" s="187"/>
      <c r="G582" s="187"/>
      <c r="H582" s="187"/>
      <c r="I582" s="187"/>
      <c r="N582" s="3"/>
      <c r="O582" s="3"/>
    </row>
    <row r="583" spans="1:15" x14ac:dyDescent="0.25">
      <c r="A583" s="3"/>
      <c r="B583" s="128"/>
      <c r="D583" s="187"/>
      <c r="E583" s="187"/>
      <c r="F583" s="187"/>
      <c r="G583" s="187"/>
      <c r="H583" s="187"/>
      <c r="I583" s="187"/>
      <c r="N583" s="3"/>
      <c r="O583" s="3"/>
    </row>
    <row r="584" spans="1:15" x14ac:dyDescent="0.25">
      <c r="A584" s="3"/>
      <c r="B584" s="128"/>
      <c r="D584" s="187"/>
      <c r="E584" s="187"/>
      <c r="F584" s="187"/>
      <c r="G584" s="187"/>
      <c r="H584" s="187"/>
      <c r="I584" s="187"/>
      <c r="N584" s="3"/>
      <c r="O584" s="3"/>
    </row>
    <row r="585" spans="1:15" x14ac:dyDescent="0.25">
      <c r="A585" s="3"/>
      <c r="B585" s="128"/>
      <c r="D585" s="187"/>
      <c r="E585" s="187"/>
      <c r="F585" s="187"/>
      <c r="G585" s="187"/>
      <c r="H585" s="187"/>
      <c r="I585" s="187"/>
      <c r="N585" s="3"/>
      <c r="O585" s="3"/>
    </row>
    <row r="586" spans="1:15" x14ac:dyDescent="0.25">
      <c r="A586" s="3"/>
      <c r="B586" s="128"/>
      <c r="D586" s="187"/>
      <c r="E586" s="187"/>
      <c r="F586" s="187"/>
      <c r="G586" s="187"/>
      <c r="H586" s="187"/>
      <c r="I586" s="187"/>
      <c r="N586" s="3"/>
      <c r="O586" s="3"/>
    </row>
    <row r="587" spans="1:15" x14ac:dyDescent="0.25">
      <c r="A587" s="3"/>
      <c r="B587" s="128"/>
      <c r="D587" s="187"/>
      <c r="E587" s="187"/>
      <c r="F587" s="187"/>
      <c r="G587" s="187"/>
      <c r="H587" s="187"/>
      <c r="I587" s="187"/>
      <c r="N587" s="3"/>
      <c r="O587" s="3"/>
    </row>
    <row r="588" spans="1:15" x14ac:dyDescent="0.25">
      <c r="A588" s="3"/>
      <c r="B588" s="128"/>
      <c r="D588" s="187"/>
      <c r="E588" s="187"/>
      <c r="F588" s="187"/>
      <c r="G588" s="187"/>
      <c r="H588" s="187"/>
      <c r="I588" s="187"/>
      <c r="N588" s="3"/>
      <c r="O588" s="3"/>
    </row>
    <row r="589" spans="1:15" x14ac:dyDescent="0.25">
      <c r="A589" s="3"/>
      <c r="B589" s="128"/>
      <c r="D589" s="187"/>
      <c r="E589" s="187"/>
      <c r="F589" s="187"/>
      <c r="G589" s="187"/>
      <c r="H589" s="187"/>
      <c r="I589" s="187"/>
      <c r="N589" s="3"/>
      <c r="O589" s="3"/>
    </row>
    <row r="590" spans="1:15" x14ac:dyDescent="0.25">
      <c r="A590" s="3"/>
      <c r="B590" s="128"/>
      <c r="D590" s="187"/>
      <c r="E590" s="187"/>
      <c r="F590" s="187"/>
      <c r="G590" s="187"/>
      <c r="H590" s="187"/>
      <c r="I590" s="187"/>
      <c r="N590" s="3"/>
      <c r="O590" s="3"/>
    </row>
    <row r="591" spans="1:15" x14ac:dyDescent="0.25">
      <c r="A591" s="3"/>
      <c r="B591" s="128"/>
      <c r="D591" s="187"/>
      <c r="E591" s="187"/>
      <c r="F591" s="187"/>
      <c r="G591" s="187"/>
      <c r="H591" s="187"/>
      <c r="I591" s="187"/>
      <c r="N591" s="3"/>
      <c r="O591" s="3"/>
    </row>
    <row r="592" spans="1:15" x14ac:dyDescent="0.25">
      <c r="A592" s="3"/>
      <c r="B592" s="128"/>
      <c r="D592" s="187"/>
      <c r="E592" s="187"/>
      <c r="F592" s="187"/>
      <c r="G592" s="187"/>
      <c r="H592" s="187"/>
      <c r="I592" s="187"/>
      <c r="N592" s="3"/>
      <c r="O592" s="3"/>
    </row>
    <row r="593" spans="1:15" x14ac:dyDescent="0.25">
      <c r="A593" s="3"/>
      <c r="B593" s="128"/>
      <c r="D593" s="187"/>
      <c r="E593" s="187"/>
      <c r="F593" s="187"/>
      <c r="G593" s="187"/>
      <c r="H593" s="187"/>
      <c r="I593" s="187"/>
      <c r="N593" s="3"/>
      <c r="O593" s="3"/>
    </row>
    <row r="594" spans="1:15" x14ac:dyDescent="0.25">
      <c r="A594" s="3"/>
      <c r="B594" s="128"/>
      <c r="D594" s="187"/>
      <c r="E594" s="187"/>
      <c r="F594" s="187"/>
      <c r="G594" s="187"/>
      <c r="H594" s="187"/>
      <c r="I594" s="187"/>
      <c r="N594" s="3"/>
      <c r="O594" s="3"/>
    </row>
    <row r="595" spans="1:15" x14ac:dyDescent="0.25">
      <c r="A595" s="3"/>
      <c r="B595" s="128"/>
      <c r="D595" s="187"/>
      <c r="E595" s="187"/>
      <c r="F595" s="187"/>
      <c r="G595" s="187"/>
      <c r="H595" s="187"/>
      <c r="I595" s="187"/>
      <c r="N595" s="3"/>
      <c r="O595" s="3"/>
    </row>
    <row r="596" spans="1:15" x14ac:dyDescent="0.25">
      <c r="A596" s="3"/>
      <c r="B596" s="128"/>
      <c r="D596" s="187"/>
      <c r="E596" s="187"/>
      <c r="F596" s="187"/>
      <c r="G596" s="187"/>
      <c r="H596" s="187"/>
      <c r="I596" s="187"/>
      <c r="N596" s="3"/>
      <c r="O596" s="3"/>
    </row>
    <row r="597" spans="1:15" x14ac:dyDescent="0.25">
      <c r="A597" s="3"/>
      <c r="B597" s="128"/>
      <c r="D597" s="187"/>
      <c r="E597" s="187"/>
      <c r="F597" s="187"/>
      <c r="G597" s="187"/>
      <c r="H597" s="187"/>
      <c r="I597" s="187"/>
      <c r="N597" s="3"/>
      <c r="O597" s="3"/>
    </row>
    <row r="598" spans="1:15" x14ac:dyDescent="0.25">
      <c r="A598" s="3"/>
      <c r="B598" s="128"/>
      <c r="D598" s="187"/>
      <c r="E598" s="187"/>
      <c r="F598" s="187"/>
      <c r="G598" s="187"/>
      <c r="H598" s="187"/>
      <c r="I598" s="187"/>
      <c r="N598" s="3"/>
      <c r="O598" s="3"/>
    </row>
    <row r="599" spans="1:15" x14ac:dyDescent="0.25">
      <c r="A599" s="3"/>
      <c r="B599" s="128"/>
      <c r="D599" s="187"/>
      <c r="E599" s="187"/>
      <c r="F599" s="187"/>
      <c r="G599" s="187"/>
      <c r="H599" s="187"/>
      <c r="I599" s="187"/>
      <c r="N599" s="3"/>
      <c r="O599" s="3"/>
    </row>
    <row r="600" spans="1:15" x14ac:dyDescent="0.25">
      <c r="A600" s="3"/>
      <c r="B600" s="128"/>
      <c r="D600" s="187"/>
      <c r="E600" s="187"/>
      <c r="F600" s="187"/>
      <c r="G600" s="187"/>
      <c r="H600" s="187"/>
      <c r="I600" s="187"/>
      <c r="N600" s="3"/>
      <c r="O600" s="3"/>
    </row>
    <row r="601" spans="1:15" x14ac:dyDescent="0.25">
      <c r="A601" s="3"/>
      <c r="B601" s="128"/>
      <c r="D601" s="187"/>
      <c r="E601" s="187"/>
      <c r="F601" s="187"/>
      <c r="G601" s="187"/>
      <c r="H601" s="187"/>
      <c r="I601" s="187"/>
      <c r="N601" s="3"/>
      <c r="O601" s="3"/>
    </row>
    <row r="602" spans="1:15" x14ac:dyDescent="0.25">
      <c r="A602" s="3"/>
      <c r="B602" s="128"/>
      <c r="D602" s="187"/>
      <c r="E602" s="187"/>
      <c r="F602" s="187"/>
      <c r="G602" s="187"/>
      <c r="H602" s="187"/>
      <c r="I602" s="187"/>
      <c r="N602" s="3"/>
      <c r="O602" s="3"/>
    </row>
    <row r="603" spans="1:15" x14ac:dyDescent="0.25">
      <c r="A603" s="3"/>
      <c r="B603" s="128"/>
      <c r="D603" s="187"/>
      <c r="E603" s="187"/>
      <c r="F603" s="187"/>
      <c r="G603" s="187"/>
      <c r="H603" s="187"/>
      <c r="I603" s="187"/>
      <c r="N603" s="3"/>
      <c r="O603" s="3"/>
    </row>
    <row r="604" spans="1:15" x14ac:dyDescent="0.25">
      <c r="A604" s="3"/>
      <c r="B604" s="128"/>
      <c r="D604" s="187"/>
      <c r="E604" s="187"/>
      <c r="F604" s="187"/>
      <c r="G604" s="187"/>
      <c r="H604" s="187"/>
      <c r="I604" s="187"/>
      <c r="N604" s="3"/>
      <c r="O604" s="3"/>
    </row>
    <row r="605" spans="1:15" x14ac:dyDescent="0.25">
      <c r="A605" s="3"/>
      <c r="B605" s="128"/>
      <c r="D605" s="187"/>
      <c r="E605" s="187"/>
      <c r="F605" s="187"/>
      <c r="G605" s="187"/>
      <c r="H605" s="187"/>
      <c r="I605" s="187"/>
      <c r="N605" s="3"/>
      <c r="O605" s="3"/>
    </row>
    <row r="606" spans="1:15" x14ac:dyDescent="0.25">
      <c r="A606" s="3"/>
      <c r="B606" s="128"/>
      <c r="D606" s="187"/>
      <c r="E606" s="187"/>
      <c r="F606" s="187"/>
      <c r="G606" s="187"/>
      <c r="H606" s="187"/>
      <c r="I606" s="187"/>
      <c r="N606" s="3"/>
      <c r="O606" s="3"/>
    </row>
    <row r="607" spans="1:15" x14ac:dyDescent="0.25">
      <c r="A607" s="3"/>
      <c r="B607" s="128"/>
      <c r="D607" s="187"/>
      <c r="E607" s="187"/>
      <c r="F607" s="187"/>
      <c r="G607" s="187"/>
      <c r="H607" s="187"/>
      <c r="I607" s="187"/>
      <c r="N607" s="3"/>
      <c r="O607" s="3"/>
    </row>
    <row r="608" spans="1:15" x14ac:dyDescent="0.25">
      <c r="A608" s="3"/>
      <c r="B608" s="128"/>
      <c r="D608" s="187"/>
      <c r="E608" s="187"/>
      <c r="F608" s="187"/>
      <c r="G608" s="187"/>
      <c r="H608" s="187"/>
      <c r="I608" s="187"/>
      <c r="N608" s="3"/>
      <c r="O608" s="3"/>
    </row>
    <row r="609" spans="1:15" x14ac:dyDescent="0.25">
      <c r="A609" s="3"/>
      <c r="B609" s="128"/>
      <c r="D609" s="187"/>
      <c r="E609" s="187"/>
      <c r="F609" s="187"/>
      <c r="G609" s="187"/>
      <c r="H609" s="187"/>
      <c r="I609" s="187"/>
      <c r="N609" s="3"/>
      <c r="O609" s="3"/>
    </row>
    <row r="610" spans="1:15" x14ac:dyDescent="0.25">
      <c r="A610" s="3"/>
      <c r="B610" s="128"/>
      <c r="D610" s="187"/>
      <c r="E610" s="187"/>
      <c r="F610" s="187"/>
      <c r="G610" s="187"/>
      <c r="H610" s="187"/>
      <c r="I610" s="187"/>
      <c r="N610" s="3"/>
      <c r="O610" s="3"/>
    </row>
    <row r="611" spans="1:15" x14ac:dyDescent="0.25">
      <c r="A611" s="3"/>
      <c r="B611" s="128"/>
      <c r="D611" s="187"/>
      <c r="E611" s="187"/>
      <c r="F611" s="187"/>
      <c r="G611" s="187"/>
      <c r="H611" s="187"/>
      <c r="I611" s="187"/>
      <c r="N611" s="3"/>
      <c r="O611" s="3"/>
    </row>
    <row r="612" spans="1:15" x14ac:dyDescent="0.25">
      <c r="A612" s="3"/>
      <c r="B612" s="128"/>
      <c r="D612" s="187"/>
      <c r="E612" s="187"/>
      <c r="F612" s="187"/>
      <c r="G612" s="187"/>
      <c r="H612" s="187"/>
      <c r="I612" s="187"/>
      <c r="N612" s="3"/>
      <c r="O612" s="3"/>
    </row>
    <row r="613" spans="1:15" x14ac:dyDescent="0.25">
      <c r="A613" s="3"/>
      <c r="B613" s="128"/>
      <c r="D613" s="187"/>
      <c r="E613" s="187"/>
      <c r="F613" s="187"/>
      <c r="G613" s="187"/>
      <c r="H613" s="187"/>
      <c r="I613" s="187"/>
      <c r="N613" s="3"/>
      <c r="O613" s="3"/>
    </row>
    <row r="614" spans="1:15" x14ac:dyDescent="0.25">
      <c r="A614" s="3"/>
      <c r="B614" s="128"/>
      <c r="D614" s="187"/>
      <c r="E614" s="187"/>
      <c r="F614" s="187"/>
      <c r="G614" s="187"/>
      <c r="H614" s="187"/>
      <c r="I614" s="187"/>
      <c r="N614" s="3"/>
      <c r="O614" s="3"/>
    </row>
    <row r="615" spans="1:15" x14ac:dyDescent="0.25">
      <c r="A615" s="3"/>
      <c r="B615" s="128"/>
      <c r="D615" s="187"/>
      <c r="E615" s="187"/>
      <c r="F615" s="187"/>
      <c r="G615" s="187"/>
      <c r="H615" s="187"/>
      <c r="I615" s="187"/>
      <c r="N615" s="3"/>
      <c r="O615" s="3"/>
    </row>
    <row r="616" spans="1:15" x14ac:dyDescent="0.25">
      <c r="A616" s="3"/>
      <c r="B616" s="128"/>
      <c r="D616" s="187"/>
      <c r="E616" s="187"/>
      <c r="F616" s="187"/>
      <c r="G616" s="187"/>
      <c r="H616" s="187"/>
      <c r="I616" s="187"/>
      <c r="N616" s="3"/>
      <c r="O616" s="3"/>
    </row>
    <row r="617" spans="1:15" x14ac:dyDescent="0.25">
      <c r="A617" s="3"/>
      <c r="B617" s="128"/>
      <c r="D617" s="187"/>
      <c r="E617" s="187"/>
      <c r="F617" s="187"/>
      <c r="G617" s="187"/>
      <c r="H617" s="187"/>
      <c r="I617" s="187"/>
      <c r="N617" s="3"/>
      <c r="O617" s="3"/>
    </row>
    <row r="618" spans="1:15" x14ac:dyDescent="0.25">
      <c r="A618" s="3"/>
      <c r="B618" s="128"/>
      <c r="D618" s="187"/>
      <c r="E618" s="187"/>
      <c r="F618" s="187"/>
      <c r="G618" s="187"/>
      <c r="H618" s="187"/>
      <c r="I618" s="187"/>
      <c r="N618" s="3"/>
      <c r="O618" s="3"/>
    </row>
    <row r="619" spans="1:15" x14ac:dyDescent="0.25">
      <c r="A619" s="3"/>
      <c r="B619" s="128"/>
      <c r="D619" s="187"/>
      <c r="E619" s="187"/>
      <c r="F619" s="187"/>
      <c r="G619" s="187"/>
      <c r="H619" s="187"/>
      <c r="I619" s="187"/>
      <c r="N619" s="3"/>
      <c r="O619" s="3"/>
    </row>
    <row r="620" spans="1:15" x14ac:dyDescent="0.25">
      <c r="A620" s="3"/>
      <c r="B620" s="128"/>
      <c r="D620" s="187"/>
      <c r="E620" s="187"/>
      <c r="F620" s="187"/>
      <c r="G620" s="187"/>
      <c r="H620" s="187"/>
      <c r="I620" s="187"/>
      <c r="N620" s="3"/>
      <c r="O620" s="3"/>
    </row>
    <row r="621" spans="1:15" x14ac:dyDescent="0.25">
      <c r="A621" s="3"/>
      <c r="B621" s="128"/>
      <c r="D621" s="187"/>
      <c r="E621" s="187"/>
      <c r="F621" s="187"/>
      <c r="G621" s="187"/>
      <c r="H621" s="187"/>
      <c r="I621" s="187"/>
      <c r="N621" s="3"/>
      <c r="O621" s="3"/>
    </row>
    <row r="622" spans="1:15" x14ac:dyDescent="0.25">
      <c r="A622" s="3"/>
      <c r="B622" s="128"/>
      <c r="D622" s="187"/>
      <c r="E622" s="187"/>
      <c r="F622" s="187"/>
      <c r="G622" s="187"/>
      <c r="H622" s="187"/>
      <c r="I622" s="187"/>
      <c r="N622" s="3"/>
      <c r="O622" s="3"/>
    </row>
    <row r="623" spans="1:15" x14ac:dyDescent="0.25">
      <c r="A623" s="3"/>
      <c r="B623" s="128"/>
      <c r="D623" s="187"/>
      <c r="E623" s="187"/>
      <c r="F623" s="187"/>
      <c r="G623" s="187"/>
      <c r="H623" s="187"/>
      <c r="I623" s="187"/>
      <c r="N623" s="3"/>
      <c r="O623" s="3"/>
    </row>
    <row r="624" spans="1:15" x14ac:dyDescent="0.25">
      <c r="A624" s="3"/>
      <c r="B624" s="128"/>
      <c r="D624" s="187"/>
      <c r="E624" s="187"/>
      <c r="F624" s="187"/>
      <c r="G624" s="187"/>
      <c r="H624" s="187"/>
      <c r="I624" s="187"/>
      <c r="N624" s="3"/>
      <c r="O624" s="3"/>
    </row>
    <row r="625" spans="1:15" x14ac:dyDescent="0.25">
      <c r="A625" s="3"/>
      <c r="B625" s="128"/>
      <c r="D625" s="187"/>
      <c r="E625" s="187"/>
      <c r="F625" s="187"/>
      <c r="G625" s="187"/>
      <c r="H625" s="187"/>
      <c r="I625" s="187"/>
      <c r="N625" s="3"/>
      <c r="O625" s="3"/>
    </row>
    <row r="626" spans="1:15" x14ac:dyDescent="0.25">
      <c r="A626" s="3"/>
      <c r="B626" s="128"/>
      <c r="D626" s="187"/>
      <c r="E626" s="187"/>
      <c r="F626" s="187"/>
      <c r="G626" s="187"/>
      <c r="H626" s="187"/>
      <c r="I626" s="187"/>
      <c r="N626" s="3"/>
      <c r="O626" s="3"/>
    </row>
    <row r="627" spans="1:15" x14ac:dyDescent="0.25">
      <c r="A627" s="3"/>
      <c r="B627" s="128"/>
      <c r="D627" s="187"/>
      <c r="E627" s="187"/>
      <c r="F627" s="187"/>
      <c r="G627" s="187"/>
      <c r="H627" s="187"/>
      <c r="I627" s="187"/>
      <c r="N627" s="3"/>
      <c r="O627" s="3"/>
    </row>
    <row r="628" spans="1:15" x14ac:dyDescent="0.25">
      <c r="A628" s="3"/>
      <c r="B628" s="128"/>
      <c r="D628" s="187"/>
      <c r="E628" s="187"/>
      <c r="F628" s="187"/>
      <c r="G628" s="187"/>
      <c r="H628" s="187"/>
      <c r="I628" s="187"/>
      <c r="N628" s="3"/>
      <c r="O628" s="3"/>
    </row>
    <row r="629" spans="1:15" x14ac:dyDescent="0.25">
      <c r="A629" s="3"/>
      <c r="B629" s="128"/>
      <c r="D629" s="187"/>
      <c r="E629" s="187"/>
      <c r="F629" s="187"/>
      <c r="G629" s="187"/>
      <c r="H629" s="187"/>
      <c r="I629" s="187"/>
      <c r="N629" s="3"/>
      <c r="O629" s="3"/>
    </row>
    <row r="630" spans="1:15" x14ac:dyDescent="0.25">
      <c r="A630" s="3"/>
      <c r="B630" s="128"/>
      <c r="D630" s="187"/>
      <c r="E630" s="187"/>
      <c r="F630" s="187"/>
      <c r="G630" s="187"/>
      <c r="H630" s="187"/>
      <c r="I630" s="187"/>
      <c r="N630" s="3"/>
      <c r="O630" s="3"/>
    </row>
    <row r="631" spans="1:15" x14ac:dyDescent="0.25">
      <c r="A631" s="3"/>
      <c r="B631" s="128"/>
      <c r="D631" s="187"/>
      <c r="E631" s="187"/>
      <c r="F631" s="187"/>
      <c r="G631" s="187"/>
      <c r="H631" s="187"/>
      <c r="I631" s="187"/>
      <c r="N631" s="3"/>
      <c r="O631" s="3"/>
    </row>
    <row r="632" spans="1:15" x14ac:dyDescent="0.25">
      <c r="A632" s="3"/>
      <c r="B632" s="128"/>
      <c r="D632" s="187"/>
      <c r="E632" s="187"/>
      <c r="F632" s="187"/>
      <c r="G632" s="187"/>
      <c r="H632" s="187"/>
      <c r="I632" s="187"/>
      <c r="N632" s="3"/>
      <c r="O632" s="3"/>
    </row>
    <row r="633" spans="1:15" x14ac:dyDescent="0.25">
      <c r="A633" s="3"/>
      <c r="B633" s="128"/>
      <c r="D633" s="187"/>
      <c r="E633" s="187"/>
      <c r="F633" s="187"/>
      <c r="G633" s="187"/>
      <c r="H633" s="187"/>
      <c r="I633" s="187"/>
      <c r="N633" s="3"/>
      <c r="O633" s="3"/>
    </row>
    <row r="634" spans="1:15" x14ac:dyDescent="0.25">
      <c r="A634" s="3"/>
      <c r="B634" s="128"/>
      <c r="D634" s="187"/>
      <c r="E634" s="187"/>
      <c r="F634" s="187"/>
      <c r="G634" s="187"/>
      <c r="H634" s="187"/>
      <c r="I634" s="187"/>
      <c r="N634" s="3"/>
      <c r="O634" s="3"/>
    </row>
    <row r="635" spans="1:15" x14ac:dyDescent="0.25">
      <c r="A635" s="3"/>
      <c r="B635" s="128"/>
      <c r="D635" s="187"/>
      <c r="E635" s="187"/>
      <c r="F635" s="187"/>
      <c r="G635" s="187"/>
      <c r="H635" s="187"/>
      <c r="I635" s="187"/>
      <c r="N635" s="3"/>
      <c r="O635" s="3"/>
    </row>
    <row r="636" spans="1:15" x14ac:dyDescent="0.25">
      <c r="A636" s="3"/>
      <c r="B636" s="128"/>
      <c r="D636" s="187"/>
      <c r="E636" s="187"/>
      <c r="F636" s="187"/>
      <c r="G636" s="187"/>
      <c r="H636" s="187"/>
      <c r="I636" s="187"/>
      <c r="N636" s="3"/>
      <c r="O636" s="3"/>
    </row>
    <row r="637" spans="1:15" x14ac:dyDescent="0.25">
      <c r="A637" s="3"/>
      <c r="B637" s="128"/>
      <c r="D637" s="187"/>
      <c r="E637" s="187"/>
      <c r="F637" s="187"/>
      <c r="G637" s="187"/>
      <c r="H637" s="187"/>
      <c r="I637" s="187"/>
      <c r="N637" s="3"/>
      <c r="O637" s="3"/>
    </row>
    <row r="638" spans="1:15" x14ac:dyDescent="0.25">
      <c r="A638" s="3"/>
      <c r="B638" s="128"/>
      <c r="D638" s="187"/>
      <c r="E638" s="187"/>
      <c r="F638" s="187"/>
      <c r="G638" s="187"/>
      <c r="H638" s="187"/>
      <c r="I638" s="187"/>
      <c r="N638" s="3"/>
      <c r="O638" s="3"/>
    </row>
    <row r="639" spans="1:15" x14ac:dyDescent="0.25">
      <c r="A639" s="3"/>
      <c r="B639" s="128"/>
      <c r="D639" s="187"/>
      <c r="E639" s="187"/>
      <c r="F639" s="187"/>
      <c r="G639" s="187"/>
      <c r="H639" s="187"/>
      <c r="I639" s="187"/>
      <c r="N639" s="3"/>
      <c r="O639" s="3"/>
    </row>
    <row r="640" spans="1:15" x14ac:dyDescent="0.25">
      <c r="A640" s="3"/>
      <c r="B640" s="128"/>
      <c r="D640" s="187"/>
      <c r="E640" s="187"/>
      <c r="F640" s="187"/>
      <c r="G640" s="187"/>
      <c r="H640" s="187"/>
      <c r="I640" s="187"/>
      <c r="N640" s="3"/>
      <c r="O640" s="3"/>
    </row>
    <row r="641" spans="1:15" x14ac:dyDescent="0.25">
      <c r="A641" s="3"/>
      <c r="B641" s="128"/>
      <c r="D641" s="187"/>
      <c r="E641" s="187"/>
      <c r="F641" s="187"/>
      <c r="G641" s="187"/>
      <c r="H641" s="187"/>
      <c r="I641" s="187"/>
      <c r="N641" s="3"/>
      <c r="O641" s="3"/>
    </row>
    <row r="642" spans="1:15" x14ac:dyDescent="0.25">
      <c r="A642" s="3"/>
      <c r="B642" s="128"/>
      <c r="D642" s="187"/>
      <c r="E642" s="187"/>
      <c r="F642" s="187"/>
      <c r="G642" s="187"/>
      <c r="H642" s="187"/>
      <c r="I642" s="187"/>
      <c r="N642" s="3"/>
      <c r="O642" s="3"/>
    </row>
    <row r="643" spans="1:15" x14ac:dyDescent="0.25">
      <c r="A643" s="3"/>
      <c r="B643" s="128"/>
      <c r="D643" s="187"/>
      <c r="E643" s="187"/>
      <c r="F643" s="187"/>
      <c r="G643" s="187"/>
      <c r="H643" s="187"/>
      <c r="I643" s="187"/>
      <c r="N643" s="3"/>
      <c r="O643" s="3"/>
    </row>
    <row r="644" spans="1:15" x14ac:dyDescent="0.25">
      <c r="A644" s="3"/>
      <c r="B644" s="128"/>
      <c r="D644" s="187"/>
      <c r="E644" s="187"/>
      <c r="F644" s="187"/>
      <c r="G644" s="187"/>
      <c r="H644" s="187"/>
      <c r="I644" s="187"/>
      <c r="N644" s="3"/>
      <c r="O644" s="3"/>
    </row>
    <row r="645" spans="1:15" x14ac:dyDescent="0.25">
      <c r="A645" s="3"/>
      <c r="B645" s="128"/>
      <c r="D645" s="187"/>
      <c r="E645" s="187"/>
      <c r="F645" s="187"/>
      <c r="G645" s="187"/>
      <c r="H645" s="187"/>
      <c r="I645" s="187"/>
      <c r="N645" s="3"/>
      <c r="O645" s="3"/>
    </row>
    <row r="646" spans="1:15" x14ac:dyDescent="0.25">
      <c r="A646" s="3"/>
      <c r="B646" s="128"/>
      <c r="D646" s="187"/>
      <c r="E646" s="187"/>
      <c r="F646" s="187"/>
      <c r="G646" s="187"/>
      <c r="H646" s="187"/>
      <c r="I646" s="187"/>
      <c r="N646" s="3"/>
      <c r="O646" s="3"/>
    </row>
    <row r="647" spans="1:15" x14ac:dyDescent="0.25">
      <c r="A647" s="3"/>
      <c r="B647" s="128"/>
      <c r="D647" s="187"/>
      <c r="E647" s="187"/>
      <c r="F647" s="187"/>
      <c r="G647" s="187"/>
      <c r="H647" s="187"/>
      <c r="I647" s="187"/>
      <c r="N647" s="3"/>
      <c r="O647" s="3"/>
    </row>
    <row r="648" spans="1:15" x14ac:dyDescent="0.25">
      <c r="A648" s="3"/>
      <c r="B648" s="128"/>
      <c r="D648" s="187"/>
      <c r="E648" s="187"/>
      <c r="F648" s="187"/>
      <c r="G648" s="187"/>
      <c r="H648" s="187"/>
      <c r="I648" s="187"/>
      <c r="N648" s="3"/>
      <c r="O648" s="3"/>
    </row>
    <row r="649" spans="1:15" x14ac:dyDescent="0.25">
      <c r="A649" s="3"/>
      <c r="B649" s="128"/>
      <c r="D649" s="187"/>
      <c r="E649" s="187"/>
      <c r="F649" s="187"/>
      <c r="G649" s="187"/>
      <c r="H649" s="187"/>
      <c r="I649" s="187"/>
      <c r="N649" s="3"/>
      <c r="O649" s="3"/>
    </row>
    <row r="650" spans="1:15" x14ac:dyDescent="0.25">
      <c r="A650" s="3"/>
      <c r="B650" s="128"/>
      <c r="D650" s="187"/>
      <c r="E650" s="187"/>
      <c r="F650" s="187"/>
      <c r="G650" s="187"/>
      <c r="H650" s="187"/>
      <c r="I650" s="187"/>
      <c r="N650" s="3"/>
      <c r="O650" s="3"/>
    </row>
    <row r="651" spans="1:15" x14ac:dyDescent="0.25">
      <c r="A651" s="3"/>
      <c r="B651" s="128"/>
      <c r="D651" s="187"/>
      <c r="E651" s="187"/>
      <c r="F651" s="187"/>
      <c r="G651" s="187"/>
      <c r="H651" s="187"/>
      <c r="I651" s="187"/>
      <c r="N651" s="3"/>
      <c r="O651" s="3"/>
    </row>
    <row r="652" spans="1:15" x14ac:dyDescent="0.25">
      <c r="A652" s="3"/>
      <c r="B652" s="128"/>
      <c r="D652" s="187"/>
      <c r="E652" s="187"/>
      <c r="F652" s="187"/>
      <c r="G652" s="187"/>
      <c r="H652" s="187"/>
      <c r="I652" s="187"/>
      <c r="N652" s="3"/>
      <c r="O652" s="3"/>
    </row>
    <row r="653" spans="1:15" x14ac:dyDescent="0.25">
      <c r="A653" s="3"/>
      <c r="B653" s="128"/>
      <c r="D653" s="187"/>
      <c r="E653" s="187"/>
      <c r="F653" s="187"/>
      <c r="G653" s="187"/>
      <c r="H653" s="187"/>
      <c r="I653" s="187"/>
      <c r="N653" s="3"/>
      <c r="O653" s="3"/>
    </row>
    <row r="654" spans="1:15" x14ac:dyDescent="0.25">
      <c r="A654" s="3"/>
      <c r="B654" s="128"/>
      <c r="D654" s="187"/>
      <c r="E654" s="187"/>
      <c r="F654" s="187"/>
      <c r="G654" s="187"/>
      <c r="H654" s="187"/>
      <c r="I654" s="187"/>
      <c r="N654" s="3"/>
      <c r="O654" s="3"/>
    </row>
    <row r="655" spans="1:15" x14ac:dyDescent="0.25">
      <c r="A655" s="3"/>
      <c r="B655" s="128"/>
      <c r="D655" s="187"/>
      <c r="E655" s="187"/>
      <c r="F655" s="187"/>
      <c r="G655" s="187"/>
      <c r="H655" s="187"/>
      <c r="I655" s="187"/>
      <c r="N655" s="3"/>
      <c r="O655" s="3"/>
    </row>
    <row r="656" spans="1:15" x14ac:dyDescent="0.25">
      <c r="A656" s="3"/>
      <c r="B656" s="128"/>
      <c r="D656" s="187"/>
      <c r="E656" s="187"/>
      <c r="F656" s="187"/>
      <c r="G656" s="187"/>
      <c r="H656" s="187"/>
      <c r="I656" s="187"/>
      <c r="N656" s="3"/>
      <c r="O656" s="3"/>
    </row>
    <row r="657" spans="1:15" x14ac:dyDescent="0.25">
      <c r="A657" s="3"/>
      <c r="B657" s="128"/>
      <c r="D657" s="187"/>
      <c r="E657" s="187"/>
      <c r="F657" s="187"/>
      <c r="G657" s="187"/>
      <c r="H657" s="187"/>
      <c r="I657" s="187"/>
      <c r="N657" s="3"/>
      <c r="O657" s="3"/>
    </row>
    <row r="658" spans="1:15" x14ac:dyDescent="0.25">
      <c r="A658" s="3"/>
      <c r="B658" s="128"/>
      <c r="D658" s="187"/>
      <c r="E658" s="187"/>
      <c r="F658" s="187"/>
      <c r="G658" s="187"/>
      <c r="H658" s="187"/>
      <c r="I658" s="187"/>
      <c r="N658" s="3"/>
      <c r="O658" s="3"/>
    </row>
    <row r="659" spans="1:15" x14ac:dyDescent="0.25">
      <c r="A659" s="3"/>
      <c r="B659" s="128"/>
      <c r="D659" s="187"/>
      <c r="E659" s="187"/>
      <c r="F659" s="187"/>
      <c r="G659" s="187"/>
      <c r="H659" s="187"/>
      <c r="I659" s="187"/>
      <c r="N659" s="3"/>
      <c r="O659" s="3"/>
    </row>
    <row r="660" spans="1:15" x14ac:dyDescent="0.25">
      <c r="A660" s="3"/>
      <c r="B660" s="128"/>
      <c r="D660" s="187"/>
      <c r="E660" s="187"/>
      <c r="F660" s="187"/>
      <c r="G660" s="187"/>
      <c r="H660" s="187"/>
      <c r="I660" s="187"/>
      <c r="N660" s="3"/>
      <c r="O660" s="3"/>
    </row>
    <row r="661" spans="1:15" x14ac:dyDescent="0.25">
      <c r="A661" s="3"/>
      <c r="B661" s="128"/>
      <c r="D661" s="187"/>
      <c r="E661" s="187"/>
      <c r="F661" s="187"/>
      <c r="G661" s="187"/>
      <c r="H661" s="187"/>
      <c r="I661" s="187"/>
      <c r="N661" s="3"/>
      <c r="O661" s="3"/>
    </row>
    <row r="662" spans="1:15" x14ac:dyDescent="0.25">
      <c r="A662" s="3"/>
      <c r="B662" s="128"/>
      <c r="D662" s="187"/>
      <c r="E662" s="187"/>
      <c r="F662" s="187"/>
      <c r="G662" s="187"/>
      <c r="H662" s="187"/>
      <c r="I662" s="187"/>
      <c r="N662" s="3"/>
      <c r="O662" s="3"/>
    </row>
    <row r="663" spans="1:15" x14ac:dyDescent="0.25">
      <c r="A663" s="3"/>
      <c r="B663" s="128"/>
      <c r="D663" s="187"/>
      <c r="E663" s="187"/>
      <c r="F663" s="187"/>
      <c r="G663" s="187"/>
      <c r="H663" s="187"/>
      <c r="I663" s="187"/>
      <c r="N663" s="3"/>
      <c r="O663" s="3"/>
    </row>
    <row r="664" spans="1:15" x14ac:dyDescent="0.25">
      <c r="A664" s="3"/>
      <c r="B664" s="128"/>
      <c r="D664" s="187"/>
      <c r="E664" s="187"/>
      <c r="F664" s="187"/>
      <c r="G664" s="187"/>
      <c r="H664" s="187"/>
      <c r="I664" s="187"/>
      <c r="N664" s="3"/>
      <c r="O664" s="3"/>
    </row>
    <row r="665" spans="1:15" x14ac:dyDescent="0.25">
      <c r="A665" s="3"/>
      <c r="B665" s="128"/>
      <c r="D665" s="187"/>
      <c r="E665" s="187"/>
      <c r="F665" s="187"/>
      <c r="G665" s="187"/>
      <c r="H665" s="187"/>
      <c r="I665" s="187"/>
      <c r="N665" s="3"/>
      <c r="O665" s="3"/>
    </row>
    <row r="666" spans="1:15" x14ac:dyDescent="0.25">
      <c r="A666" s="3"/>
      <c r="B666" s="128"/>
      <c r="D666" s="187"/>
      <c r="E666" s="187"/>
      <c r="F666" s="187"/>
      <c r="G666" s="187"/>
      <c r="H666" s="187"/>
      <c r="I666" s="187"/>
      <c r="N666" s="3"/>
      <c r="O666" s="3"/>
    </row>
    <row r="667" spans="1:15" x14ac:dyDescent="0.25">
      <c r="A667" s="3"/>
      <c r="B667" s="128"/>
      <c r="D667" s="187"/>
      <c r="E667" s="187"/>
      <c r="F667" s="187"/>
      <c r="G667" s="187"/>
      <c r="H667" s="187"/>
      <c r="I667" s="187"/>
      <c r="N667" s="3"/>
      <c r="O667" s="3"/>
    </row>
    <row r="668" spans="1:15" x14ac:dyDescent="0.25">
      <c r="A668" s="3"/>
      <c r="B668" s="128"/>
      <c r="D668" s="187"/>
      <c r="E668" s="187"/>
      <c r="F668" s="187"/>
      <c r="G668" s="187"/>
      <c r="H668" s="187"/>
      <c r="I668" s="187"/>
      <c r="N668" s="3"/>
      <c r="O668" s="3"/>
    </row>
    <row r="669" spans="1:15" x14ac:dyDescent="0.25">
      <c r="A669" s="3"/>
      <c r="B669" s="128"/>
      <c r="D669" s="187"/>
      <c r="E669" s="187"/>
      <c r="F669" s="187"/>
      <c r="G669" s="187"/>
      <c r="H669" s="187"/>
      <c r="I669" s="187"/>
      <c r="N669" s="3"/>
      <c r="O669" s="3"/>
    </row>
    <row r="670" spans="1:15" x14ac:dyDescent="0.25">
      <c r="A670" s="3"/>
      <c r="B670" s="128"/>
      <c r="D670" s="187"/>
      <c r="E670" s="187"/>
      <c r="F670" s="187"/>
      <c r="G670" s="187"/>
      <c r="H670" s="187"/>
      <c r="I670" s="187"/>
      <c r="N670" s="3"/>
      <c r="O670" s="3"/>
    </row>
    <row r="671" spans="1:15" x14ac:dyDescent="0.25">
      <c r="A671" s="3"/>
      <c r="B671" s="128"/>
      <c r="D671" s="187"/>
      <c r="E671" s="187"/>
      <c r="F671" s="187"/>
      <c r="G671" s="187"/>
      <c r="H671" s="187"/>
      <c r="I671" s="187"/>
      <c r="N671" s="3"/>
      <c r="O671" s="3"/>
    </row>
    <row r="672" spans="1:15" x14ac:dyDescent="0.25">
      <c r="A672" s="3"/>
      <c r="B672" s="128"/>
      <c r="D672" s="187"/>
      <c r="E672" s="187"/>
      <c r="F672" s="187"/>
      <c r="G672" s="187"/>
      <c r="H672" s="187"/>
      <c r="I672" s="187"/>
      <c r="N672" s="3"/>
      <c r="O672" s="3"/>
    </row>
    <row r="673" spans="1:15" x14ac:dyDescent="0.25">
      <c r="A673" s="3"/>
      <c r="B673" s="128"/>
      <c r="D673" s="187"/>
      <c r="E673" s="187"/>
      <c r="F673" s="187"/>
      <c r="G673" s="187"/>
      <c r="H673" s="187"/>
      <c r="I673" s="187"/>
      <c r="N673" s="3"/>
      <c r="O673" s="3"/>
    </row>
    <row r="674" spans="1:15" x14ac:dyDescent="0.25">
      <c r="A674" s="3"/>
      <c r="B674" s="128"/>
      <c r="D674" s="187"/>
      <c r="E674" s="187"/>
      <c r="F674" s="187"/>
      <c r="G674" s="187"/>
      <c r="H674" s="187"/>
      <c r="I674" s="187"/>
      <c r="N674" s="3"/>
      <c r="O674" s="3"/>
    </row>
    <row r="675" spans="1:15" x14ac:dyDescent="0.25">
      <c r="A675" s="3"/>
      <c r="B675" s="128"/>
      <c r="D675" s="187"/>
      <c r="E675" s="187"/>
      <c r="F675" s="187"/>
      <c r="G675" s="187"/>
      <c r="H675" s="187"/>
      <c r="I675" s="187"/>
      <c r="N675" s="3"/>
      <c r="O675" s="3"/>
    </row>
    <row r="676" spans="1:15" x14ac:dyDescent="0.25">
      <c r="A676" s="3"/>
      <c r="B676" s="128"/>
      <c r="D676" s="187"/>
      <c r="E676" s="187"/>
      <c r="F676" s="187"/>
      <c r="G676" s="187"/>
      <c r="H676" s="187"/>
      <c r="I676" s="187"/>
      <c r="N676" s="3"/>
      <c r="O676" s="3"/>
    </row>
    <row r="677" spans="1:15" x14ac:dyDescent="0.25">
      <c r="A677" s="3"/>
      <c r="B677" s="128"/>
      <c r="D677" s="187"/>
      <c r="E677" s="187"/>
      <c r="F677" s="187"/>
      <c r="G677" s="187"/>
      <c r="H677" s="187"/>
      <c r="I677" s="187"/>
      <c r="N677" s="3"/>
      <c r="O677" s="3"/>
    </row>
    <row r="678" spans="1:15" x14ac:dyDescent="0.25">
      <c r="A678" s="3"/>
      <c r="B678" s="128"/>
      <c r="D678" s="187"/>
      <c r="E678" s="187"/>
      <c r="F678" s="187"/>
      <c r="G678" s="187"/>
      <c r="H678" s="187"/>
      <c r="I678" s="187"/>
      <c r="N678" s="3"/>
      <c r="O678" s="3"/>
    </row>
    <row r="679" spans="1:15" x14ac:dyDescent="0.25">
      <c r="A679" s="3"/>
      <c r="B679" s="128"/>
      <c r="D679" s="187"/>
      <c r="E679" s="187"/>
      <c r="F679" s="187"/>
      <c r="G679" s="187"/>
      <c r="H679" s="187"/>
      <c r="I679" s="187"/>
      <c r="N679" s="3"/>
      <c r="O679" s="3"/>
    </row>
    <row r="680" spans="1:15" x14ac:dyDescent="0.25">
      <c r="A680" s="3"/>
      <c r="B680" s="128"/>
      <c r="D680" s="187"/>
      <c r="E680" s="187"/>
      <c r="F680" s="187"/>
      <c r="G680" s="187"/>
      <c r="H680" s="187"/>
      <c r="I680" s="187"/>
      <c r="N680" s="3"/>
      <c r="O680" s="3"/>
    </row>
    <row r="681" spans="1:15" x14ac:dyDescent="0.25">
      <c r="A681" s="3"/>
      <c r="B681" s="128"/>
      <c r="D681" s="187"/>
      <c r="E681" s="187"/>
      <c r="F681" s="187"/>
      <c r="G681" s="187"/>
      <c r="H681" s="187"/>
      <c r="I681" s="187"/>
      <c r="N681" s="3"/>
      <c r="O681" s="3"/>
    </row>
    <row r="682" spans="1:15" x14ac:dyDescent="0.25">
      <c r="A682" s="3"/>
      <c r="B682" s="128"/>
      <c r="D682" s="187"/>
      <c r="E682" s="187"/>
      <c r="F682" s="187"/>
      <c r="G682" s="187"/>
      <c r="H682" s="187"/>
      <c r="I682" s="187"/>
      <c r="N682" s="3"/>
      <c r="O682" s="3"/>
    </row>
    <row r="683" spans="1:15" x14ac:dyDescent="0.25">
      <c r="A683" s="3"/>
      <c r="B683" s="128"/>
      <c r="D683" s="187"/>
      <c r="E683" s="187"/>
      <c r="F683" s="187"/>
      <c r="G683" s="187"/>
      <c r="H683" s="187"/>
      <c r="I683" s="187"/>
      <c r="N683" s="3"/>
      <c r="O683" s="3"/>
    </row>
    <row r="684" spans="1:15" x14ac:dyDescent="0.25">
      <c r="A684" s="3"/>
      <c r="B684" s="128"/>
      <c r="D684" s="187"/>
      <c r="E684" s="187"/>
      <c r="F684" s="187"/>
      <c r="G684" s="187"/>
      <c r="H684" s="187"/>
      <c r="I684" s="187"/>
      <c r="N684" s="3"/>
      <c r="O684" s="3"/>
    </row>
    <row r="685" spans="1:15" x14ac:dyDescent="0.25">
      <c r="A685" s="3"/>
      <c r="B685" s="128"/>
      <c r="D685" s="187"/>
      <c r="E685" s="187"/>
      <c r="F685" s="187"/>
      <c r="G685" s="187"/>
      <c r="H685" s="187"/>
      <c r="I685" s="187"/>
      <c r="N685" s="3"/>
      <c r="O685" s="3"/>
    </row>
    <row r="686" spans="1:15" x14ac:dyDescent="0.25">
      <c r="A686" s="3"/>
      <c r="B686" s="128"/>
      <c r="D686" s="187"/>
      <c r="E686" s="187"/>
      <c r="F686" s="187"/>
      <c r="G686" s="187"/>
      <c r="H686" s="187"/>
      <c r="I686" s="187"/>
      <c r="N686" s="3"/>
      <c r="O686" s="3"/>
    </row>
    <row r="687" spans="1:15" x14ac:dyDescent="0.25">
      <c r="A687" s="3"/>
      <c r="B687" s="128"/>
      <c r="D687" s="187"/>
      <c r="E687" s="187"/>
      <c r="F687" s="187"/>
      <c r="G687" s="187"/>
      <c r="H687" s="187"/>
      <c r="I687" s="187"/>
      <c r="N687" s="3"/>
      <c r="O687" s="3"/>
    </row>
    <row r="688" spans="1:15" x14ac:dyDescent="0.25">
      <c r="A688" s="3"/>
      <c r="B688" s="128"/>
      <c r="D688" s="187"/>
      <c r="E688" s="187"/>
      <c r="F688" s="187"/>
      <c r="G688" s="187"/>
      <c r="H688" s="187"/>
      <c r="I688" s="187"/>
      <c r="N688" s="3"/>
      <c r="O688" s="3"/>
    </row>
    <row r="689" spans="1:15" x14ac:dyDescent="0.25">
      <c r="A689" s="3"/>
      <c r="B689" s="128"/>
      <c r="D689" s="187"/>
      <c r="E689" s="187"/>
      <c r="F689" s="187"/>
      <c r="G689" s="187"/>
      <c r="H689" s="187"/>
      <c r="I689" s="187"/>
      <c r="N689" s="3"/>
      <c r="O689" s="3"/>
    </row>
    <row r="690" spans="1:15" x14ac:dyDescent="0.25">
      <c r="A690" s="3"/>
      <c r="B690" s="128"/>
      <c r="D690" s="187"/>
      <c r="E690" s="187"/>
      <c r="F690" s="187"/>
      <c r="G690" s="187"/>
      <c r="H690" s="187"/>
      <c r="I690" s="187"/>
      <c r="N690" s="3"/>
      <c r="O690" s="3"/>
    </row>
    <row r="691" spans="1:15" x14ac:dyDescent="0.25">
      <c r="A691" s="3"/>
      <c r="B691" s="128"/>
      <c r="D691" s="187"/>
      <c r="E691" s="187"/>
      <c r="F691" s="187"/>
      <c r="G691" s="187"/>
      <c r="H691" s="187"/>
      <c r="I691" s="187"/>
      <c r="N691" s="3"/>
      <c r="O691" s="3"/>
    </row>
    <row r="692" spans="1:15" x14ac:dyDescent="0.25">
      <c r="A692" s="3"/>
      <c r="B692" s="128"/>
      <c r="D692" s="187"/>
      <c r="E692" s="187"/>
      <c r="F692" s="187"/>
      <c r="G692" s="187"/>
      <c r="H692" s="187"/>
      <c r="I692" s="187"/>
      <c r="N692" s="3"/>
      <c r="O692" s="3"/>
    </row>
    <row r="693" spans="1:15" x14ac:dyDescent="0.25">
      <c r="A693" s="3"/>
      <c r="B693" s="128"/>
      <c r="D693" s="187"/>
      <c r="E693" s="187"/>
      <c r="F693" s="187"/>
      <c r="G693" s="187"/>
      <c r="H693" s="187"/>
      <c r="I693" s="187"/>
      <c r="N693" s="3"/>
      <c r="O693" s="3"/>
    </row>
    <row r="694" spans="1:15" x14ac:dyDescent="0.25">
      <c r="A694" s="3"/>
      <c r="B694" s="128"/>
      <c r="D694" s="187"/>
      <c r="E694" s="187"/>
      <c r="F694" s="187"/>
      <c r="G694" s="187"/>
      <c r="H694" s="187"/>
      <c r="I694" s="187"/>
      <c r="N694" s="3"/>
      <c r="O694" s="3"/>
    </row>
    <row r="695" spans="1:15" x14ac:dyDescent="0.25">
      <c r="A695" s="3"/>
      <c r="B695" s="128"/>
      <c r="D695" s="187"/>
      <c r="E695" s="187"/>
      <c r="F695" s="187"/>
      <c r="G695" s="187"/>
      <c r="H695" s="187"/>
      <c r="I695" s="187"/>
      <c r="N695" s="3"/>
      <c r="O695" s="3"/>
    </row>
    <row r="696" spans="1:15" x14ac:dyDescent="0.25">
      <c r="A696" s="3"/>
      <c r="B696" s="128"/>
      <c r="D696" s="187"/>
      <c r="E696" s="187"/>
      <c r="F696" s="187"/>
      <c r="G696" s="187"/>
      <c r="H696" s="187"/>
      <c r="I696" s="187"/>
      <c r="N696" s="3"/>
      <c r="O696" s="3"/>
    </row>
    <row r="697" spans="1:15" x14ac:dyDescent="0.25">
      <c r="A697" s="3"/>
      <c r="B697" s="128"/>
      <c r="D697" s="187"/>
      <c r="E697" s="187"/>
      <c r="F697" s="187"/>
      <c r="G697" s="187"/>
      <c r="H697" s="187"/>
      <c r="I697" s="187"/>
      <c r="N697" s="3"/>
      <c r="O697" s="3"/>
    </row>
    <row r="698" spans="1:15" x14ac:dyDescent="0.25">
      <c r="A698" s="3"/>
      <c r="B698" s="128"/>
      <c r="D698" s="187"/>
      <c r="E698" s="187"/>
      <c r="F698" s="187"/>
      <c r="G698" s="187"/>
      <c r="H698" s="187"/>
      <c r="I698" s="187"/>
      <c r="N698" s="3"/>
      <c r="O698" s="3"/>
    </row>
    <row r="699" spans="1:15" x14ac:dyDescent="0.25">
      <c r="A699" s="3"/>
      <c r="B699" s="128"/>
      <c r="D699" s="187"/>
      <c r="E699" s="187"/>
      <c r="F699" s="187"/>
      <c r="G699" s="187"/>
      <c r="H699" s="187"/>
      <c r="I699" s="187"/>
      <c r="N699" s="3"/>
      <c r="O699" s="3"/>
    </row>
    <row r="700" spans="1:15" x14ac:dyDescent="0.25">
      <c r="A700" s="3"/>
      <c r="B700" s="128"/>
      <c r="D700" s="187"/>
      <c r="E700" s="187"/>
      <c r="F700" s="187"/>
      <c r="G700" s="187"/>
      <c r="H700" s="187"/>
      <c r="I700" s="187"/>
      <c r="N700" s="3"/>
      <c r="O700" s="3"/>
    </row>
    <row r="701" spans="1:15" x14ac:dyDescent="0.25">
      <c r="A701" s="3"/>
      <c r="B701" s="128"/>
      <c r="D701" s="187"/>
      <c r="E701" s="187"/>
      <c r="F701" s="187"/>
      <c r="G701" s="187"/>
      <c r="H701" s="187"/>
      <c r="I701" s="187"/>
      <c r="N701" s="3"/>
      <c r="O701" s="3"/>
    </row>
    <row r="702" spans="1:15" x14ac:dyDescent="0.25">
      <c r="A702" s="3"/>
      <c r="B702" s="128"/>
      <c r="D702" s="187"/>
      <c r="E702" s="187"/>
      <c r="F702" s="187"/>
      <c r="G702" s="187"/>
      <c r="H702" s="187"/>
      <c r="I702" s="187"/>
      <c r="N702" s="3"/>
      <c r="O702" s="3"/>
    </row>
    <row r="703" spans="1:15" x14ac:dyDescent="0.25">
      <c r="A703" s="3"/>
      <c r="B703" s="128"/>
      <c r="D703" s="187"/>
      <c r="E703" s="187"/>
      <c r="F703" s="187"/>
      <c r="G703" s="187"/>
      <c r="H703" s="187"/>
      <c r="I703" s="187"/>
      <c r="N703" s="3"/>
      <c r="O703" s="3"/>
    </row>
    <row r="704" spans="1:15" x14ac:dyDescent="0.25">
      <c r="A704" s="3"/>
      <c r="B704" s="128"/>
      <c r="D704" s="187"/>
      <c r="E704" s="187"/>
      <c r="F704" s="187"/>
      <c r="G704" s="187"/>
      <c r="H704" s="187"/>
      <c r="I704" s="187"/>
      <c r="N704" s="3"/>
      <c r="O704" s="3"/>
    </row>
    <row r="705" spans="1:15" x14ac:dyDescent="0.25">
      <c r="A705" s="3"/>
      <c r="B705" s="128"/>
      <c r="D705" s="187"/>
      <c r="E705" s="187"/>
      <c r="F705" s="187"/>
      <c r="G705" s="187"/>
      <c r="H705" s="187"/>
      <c r="I705" s="187"/>
      <c r="N705" s="3"/>
      <c r="O705" s="3"/>
    </row>
    <row r="706" spans="1:15" x14ac:dyDescent="0.25">
      <c r="A706" s="3"/>
      <c r="B706" s="128"/>
      <c r="D706" s="187"/>
      <c r="E706" s="187"/>
      <c r="F706" s="187"/>
      <c r="G706" s="187"/>
      <c r="H706" s="187"/>
      <c r="I706" s="187"/>
      <c r="N706" s="3"/>
      <c r="O706" s="3"/>
    </row>
    <row r="707" spans="1:15" x14ac:dyDescent="0.25">
      <c r="A707" s="3"/>
      <c r="B707" s="128"/>
      <c r="D707" s="187"/>
      <c r="E707" s="187"/>
      <c r="F707" s="187"/>
      <c r="G707" s="187"/>
      <c r="H707" s="187"/>
      <c r="I707" s="187"/>
      <c r="N707" s="3"/>
      <c r="O707" s="3"/>
    </row>
    <row r="708" spans="1:15" x14ac:dyDescent="0.25">
      <c r="A708" s="3"/>
      <c r="B708" s="128"/>
      <c r="D708" s="187"/>
      <c r="E708" s="187"/>
      <c r="F708" s="187"/>
      <c r="G708" s="187"/>
      <c r="H708" s="187"/>
      <c r="I708" s="187"/>
      <c r="N708" s="3"/>
      <c r="O708" s="3"/>
    </row>
    <row r="709" spans="1:15" x14ac:dyDescent="0.25">
      <c r="A709" s="3"/>
      <c r="B709" s="128"/>
      <c r="D709" s="187"/>
      <c r="E709" s="187"/>
      <c r="F709" s="187"/>
      <c r="G709" s="187"/>
      <c r="H709" s="187"/>
      <c r="I709" s="187"/>
      <c r="N709" s="3"/>
      <c r="O709" s="3"/>
    </row>
    <row r="710" spans="1:15" x14ac:dyDescent="0.25">
      <c r="A710" s="3"/>
      <c r="B710" s="128"/>
      <c r="D710" s="187"/>
      <c r="E710" s="187"/>
      <c r="F710" s="187"/>
      <c r="G710" s="187"/>
      <c r="H710" s="187"/>
      <c r="I710" s="187"/>
      <c r="N710" s="3"/>
      <c r="O710" s="3"/>
    </row>
    <row r="711" spans="1:15" x14ac:dyDescent="0.25">
      <c r="A711" s="3"/>
      <c r="B711" s="128"/>
      <c r="D711" s="187"/>
      <c r="E711" s="187"/>
      <c r="F711" s="187"/>
      <c r="G711" s="187"/>
      <c r="H711" s="187"/>
      <c r="I711" s="187"/>
      <c r="N711" s="3"/>
      <c r="O711" s="3"/>
    </row>
    <row r="712" spans="1:15" x14ac:dyDescent="0.25">
      <c r="A712" s="3"/>
      <c r="B712" s="128"/>
      <c r="D712" s="187"/>
      <c r="E712" s="187"/>
      <c r="F712" s="187"/>
      <c r="G712" s="187"/>
      <c r="H712" s="187"/>
      <c r="I712" s="187"/>
      <c r="N712" s="3"/>
      <c r="O712" s="3"/>
    </row>
    <row r="713" spans="1:15" x14ac:dyDescent="0.25">
      <c r="A713" s="3"/>
      <c r="B713" s="128"/>
      <c r="D713" s="187"/>
      <c r="E713" s="187"/>
      <c r="F713" s="187"/>
      <c r="G713" s="187"/>
      <c r="H713" s="187"/>
      <c r="I713" s="187"/>
      <c r="N713" s="3"/>
      <c r="O713" s="3"/>
    </row>
    <row r="714" spans="1:15" x14ac:dyDescent="0.25">
      <c r="A714" s="3"/>
      <c r="B714" s="128"/>
      <c r="D714" s="187"/>
      <c r="E714" s="187"/>
      <c r="F714" s="187"/>
      <c r="G714" s="187"/>
      <c r="H714" s="187"/>
      <c r="I714" s="187"/>
      <c r="N714" s="3"/>
      <c r="O714" s="3"/>
    </row>
    <row r="715" spans="1:15" x14ac:dyDescent="0.25">
      <c r="A715" s="3"/>
      <c r="B715" s="128"/>
      <c r="D715" s="187"/>
      <c r="E715" s="187"/>
      <c r="F715" s="187"/>
      <c r="G715" s="187"/>
      <c r="H715" s="187"/>
      <c r="I715" s="187"/>
      <c r="N715" s="3"/>
      <c r="O715" s="3"/>
    </row>
    <row r="716" spans="1:15" x14ac:dyDescent="0.25">
      <c r="A716" s="3"/>
      <c r="B716" s="128"/>
      <c r="D716" s="187"/>
      <c r="E716" s="187"/>
      <c r="F716" s="187"/>
      <c r="G716" s="187"/>
      <c r="H716" s="187"/>
      <c r="I716" s="187"/>
      <c r="N716" s="3"/>
      <c r="O716" s="3"/>
    </row>
    <row r="717" spans="1:15" x14ac:dyDescent="0.25">
      <c r="A717" s="3"/>
      <c r="B717" s="128"/>
      <c r="D717" s="187"/>
      <c r="E717" s="187"/>
      <c r="F717" s="187"/>
      <c r="G717" s="187"/>
      <c r="H717" s="187"/>
      <c r="I717" s="187"/>
      <c r="N717" s="3"/>
      <c r="O717" s="3"/>
    </row>
    <row r="718" spans="1:15" x14ac:dyDescent="0.25">
      <c r="A718" s="3"/>
      <c r="B718" s="128"/>
      <c r="D718" s="187"/>
      <c r="E718" s="187"/>
      <c r="F718" s="187"/>
      <c r="G718" s="187"/>
      <c r="H718" s="187"/>
      <c r="I718" s="187"/>
      <c r="N718" s="3"/>
      <c r="O718" s="3"/>
    </row>
    <row r="719" spans="1:15" x14ac:dyDescent="0.25">
      <c r="A719" s="3"/>
      <c r="B719" s="128"/>
      <c r="D719" s="187"/>
      <c r="E719" s="187"/>
      <c r="F719" s="187"/>
      <c r="G719" s="187"/>
      <c r="H719" s="187"/>
      <c r="I719" s="187"/>
      <c r="N719" s="3"/>
      <c r="O719" s="3"/>
    </row>
    <row r="720" spans="1:15" x14ac:dyDescent="0.25">
      <c r="A720" s="3"/>
      <c r="B720" s="128"/>
      <c r="D720" s="187"/>
      <c r="E720" s="187"/>
      <c r="F720" s="187"/>
      <c r="G720" s="187"/>
      <c r="H720" s="187"/>
      <c r="I720" s="187"/>
      <c r="N720" s="3"/>
      <c r="O720" s="3"/>
    </row>
    <row r="721" spans="1:15" x14ac:dyDescent="0.25">
      <c r="A721" s="3"/>
      <c r="B721" s="128"/>
      <c r="D721" s="187"/>
      <c r="E721" s="187"/>
      <c r="F721" s="187"/>
      <c r="G721" s="187"/>
      <c r="H721" s="187"/>
      <c r="I721" s="187"/>
      <c r="N721" s="3"/>
      <c r="O721" s="3"/>
    </row>
    <row r="722" spans="1:15" x14ac:dyDescent="0.25">
      <c r="A722" s="3"/>
      <c r="B722" s="128"/>
      <c r="D722" s="187"/>
      <c r="E722" s="187"/>
      <c r="F722" s="187"/>
      <c r="G722" s="187"/>
      <c r="H722" s="187"/>
      <c r="I722" s="187"/>
      <c r="N722" s="3"/>
      <c r="O722" s="3"/>
    </row>
    <row r="723" spans="1:15" x14ac:dyDescent="0.25">
      <c r="A723" s="3"/>
      <c r="B723" s="128"/>
      <c r="D723" s="187"/>
      <c r="E723" s="187"/>
      <c r="F723" s="187"/>
      <c r="G723" s="187"/>
      <c r="H723" s="187"/>
      <c r="I723" s="187"/>
      <c r="N723" s="3"/>
      <c r="O723" s="3"/>
    </row>
    <row r="724" spans="1:15" x14ac:dyDescent="0.25">
      <c r="A724" s="3"/>
      <c r="B724" s="128"/>
      <c r="D724" s="187"/>
      <c r="E724" s="187"/>
      <c r="F724" s="187"/>
      <c r="G724" s="187"/>
      <c r="H724" s="187"/>
      <c r="I724" s="187"/>
      <c r="N724" s="3"/>
      <c r="O724" s="3"/>
    </row>
    <row r="725" spans="1:15" x14ac:dyDescent="0.25">
      <c r="A725" s="3"/>
      <c r="B725" s="128"/>
      <c r="D725" s="187"/>
      <c r="E725" s="187"/>
      <c r="F725" s="187"/>
      <c r="G725" s="187"/>
      <c r="H725" s="187"/>
      <c r="I725" s="187"/>
      <c r="N725" s="3"/>
      <c r="O725" s="3"/>
    </row>
    <row r="726" spans="1:15" x14ac:dyDescent="0.25">
      <c r="A726" s="3"/>
      <c r="B726" s="128"/>
      <c r="D726" s="187"/>
      <c r="E726" s="187"/>
      <c r="F726" s="187"/>
      <c r="G726" s="187"/>
      <c r="H726" s="187"/>
      <c r="I726" s="187"/>
      <c r="N726" s="3"/>
      <c r="O726" s="3"/>
    </row>
    <row r="727" spans="1:15" x14ac:dyDescent="0.25">
      <c r="A727" s="3"/>
      <c r="B727" s="128"/>
      <c r="D727" s="187"/>
      <c r="E727" s="187"/>
      <c r="F727" s="187"/>
      <c r="G727" s="187"/>
      <c r="H727" s="187"/>
      <c r="I727" s="187"/>
      <c r="N727" s="3"/>
      <c r="O727" s="3"/>
    </row>
    <row r="728" spans="1:15" x14ac:dyDescent="0.25">
      <c r="A728" s="3"/>
      <c r="B728" s="128"/>
      <c r="D728" s="187"/>
      <c r="E728" s="187"/>
      <c r="F728" s="187"/>
      <c r="G728" s="187"/>
      <c r="H728" s="187"/>
      <c r="I728" s="187"/>
      <c r="N728" s="3"/>
      <c r="O728" s="3"/>
    </row>
    <row r="729" spans="1:15" x14ac:dyDescent="0.25">
      <c r="A729" s="3"/>
      <c r="B729" s="128"/>
      <c r="D729" s="187"/>
      <c r="E729" s="187"/>
      <c r="F729" s="187"/>
      <c r="G729" s="187"/>
      <c r="H729" s="187"/>
      <c r="I729" s="187"/>
      <c r="N729" s="3"/>
      <c r="O729" s="3"/>
    </row>
    <row r="730" spans="1:15" x14ac:dyDescent="0.25">
      <c r="A730" s="3"/>
      <c r="B730" s="128"/>
      <c r="D730" s="187"/>
      <c r="E730" s="187"/>
      <c r="F730" s="187"/>
      <c r="G730" s="187"/>
      <c r="H730" s="187"/>
      <c r="I730" s="187"/>
      <c r="N730" s="3"/>
      <c r="O730" s="3"/>
    </row>
    <row r="731" spans="1:15" x14ac:dyDescent="0.25">
      <c r="A731" s="3"/>
      <c r="B731" s="128"/>
      <c r="D731" s="187"/>
      <c r="E731" s="187"/>
      <c r="F731" s="187"/>
      <c r="G731" s="187"/>
      <c r="H731" s="187"/>
      <c r="I731" s="187"/>
      <c r="N731" s="3"/>
      <c r="O731" s="3"/>
    </row>
    <row r="732" spans="1:15" x14ac:dyDescent="0.25">
      <c r="A732" s="3"/>
      <c r="B732" s="128"/>
      <c r="D732" s="187"/>
      <c r="E732" s="187"/>
      <c r="F732" s="187"/>
      <c r="G732" s="187"/>
      <c r="H732" s="187"/>
      <c r="I732" s="187"/>
      <c r="N732" s="3"/>
      <c r="O732" s="3"/>
    </row>
    <row r="733" spans="1:15" x14ac:dyDescent="0.25">
      <c r="A733" s="3"/>
      <c r="B733" s="128"/>
      <c r="D733" s="187"/>
      <c r="E733" s="187"/>
      <c r="F733" s="187"/>
      <c r="G733" s="187"/>
      <c r="H733" s="187"/>
      <c r="I733" s="187"/>
      <c r="N733" s="3"/>
      <c r="O733" s="3"/>
    </row>
    <row r="734" spans="1:15" x14ac:dyDescent="0.25">
      <c r="A734" s="3"/>
      <c r="B734" s="128"/>
      <c r="D734" s="187"/>
      <c r="E734" s="187"/>
      <c r="F734" s="187"/>
      <c r="G734" s="187"/>
      <c r="H734" s="187"/>
      <c r="I734" s="187"/>
      <c r="N734" s="3"/>
      <c r="O734" s="3"/>
    </row>
    <row r="735" spans="1:15" x14ac:dyDescent="0.25">
      <c r="A735" s="3"/>
      <c r="B735" s="128"/>
      <c r="D735" s="187"/>
      <c r="E735" s="187"/>
      <c r="F735" s="187"/>
      <c r="G735" s="187"/>
      <c r="H735" s="187"/>
      <c r="I735" s="187"/>
      <c r="N735" s="3"/>
      <c r="O735" s="3"/>
    </row>
    <row r="736" spans="1:15" x14ac:dyDescent="0.25">
      <c r="A736" s="3"/>
      <c r="B736" s="128"/>
      <c r="D736" s="187"/>
      <c r="E736" s="187"/>
      <c r="F736" s="187"/>
      <c r="G736" s="187"/>
      <c r="H736" s="187"/>
      <c r="I736" s="187"/>
      <c r="N736" s="3"/>
      <c r="O736" s="3"/>
    </row>
    <row r="737" spans="1:15" x14ac:dyDescent="0.25">
      <c r="A737" s="3"/>
      <c r="B737" s="128"/>
      <c r="D737" s="187"/>
      <c r="E737" s="187"/>
      <c r="F737" s="187"/>
      <c r="G737" s="187"/>
      <c r="H737" s="187"/>
      <c r="I737" s="187"/>
      <c r="N737" s="3"/>
      <c r="O737" s="3"/>
    </row>
    <row r="738" spans="1:15" x14ac:dyDescent="0.25">
      <c r="A738" s="3"/>
      <c r="B738" s="128"/>
      <c r="D738" s="187"/>
      <c r="E738" s="187"/>
      <c r="F738" s="187"/>
      <c r="G738" s="187"/>
      <c r="H738" s="187"/>
      <c r="I738" s="187"/>
      <c r="N738" s="3"/>
      <c r="O738" s="3"/>
    </row>
    <row r="739" spans="1:15" x14ac:dyDescent="0.25">
      <c r="A739" s="3"/>
      <c r="B739" s="128"/>
      <c r="D739" s="187"/>
      <c r="E739" s="187"/>
      <c r="F739" s="187"/>
      <c r="G739" s="187"/>
      <c r="H739" s="187"/>
      <c r="I739" s="187"/>
      <c r="N739" s="3"/>
      <c r="O739" s="3"/>
    </row>
    <row r="740" spans="1:15" x14ac:dyDescent="0.25">
      <c r="A740" s="3"/>
      <c r="B740" s="128"/>
      <c r="D740" s="187"/>
      <c r="E740" s="187"/>
      <c r="F740" s="187"/>
      <c r="G740" s="187"/>
      <c r="H740" s="187"/>
      <c r="I740" s="187"/>
      <c r="N740" s="3"/>
      <c r="O740" s="3"/>
    </row>
    <row r="741" spans="1:15" x14ac:dyDescent="0.25">
      <c r="A741" s="3"/>
      <c r="B741" s="128"/>
      <c r="D741" s="187"/>
      <c r="E741" s="187"/>
      <c r="F741" s="187"/>
      <c r="G741" s="187"/>
      <c r="H741" s="187"/>
      <c r="I741" s="187"/>
      <c r="N741" s="3"/>
      <c r="O741" s="3"/>
    </row>
    <row r="742" spans="1:15" x14ac:dyDescent="0.25">
      <c r="A742" s="3"/>
      <c r="B742" s="128"/>
      <c r="D742" s="187"/>
      <c r="E742" s="187"/>
      <c r="F742" s="187"/>
      <c r="G742" s="187"/>
      <c r="H742" s="187"/>
      <c r="I742" s="187"/>
      <c r="N742" s="3"/>
      <c r="O742" s="3"/>
    </row>
    <row r="743" spans="1:15" x14ac:dyDescent="0.25">
      <c r="A743" s="3"/>
      <c r="B743" s="128"/>
      <c r="D743" s="187"/>
      <c r="E743" s="187"/>
      <c r="F743" s="187"/>
      <c r="G743" s="187"/>
      <c r="H743" s="187"/>
      <c r="I743" s="187"/>
      <c r="N743" s="3"/>
      <c r="O743" s="3"/>
    </row>
    <row r="744" spans="1:15" x14ac:dyDescent="0.25">
      <c r="A744" s="3"/>
      <c r="B744" s="128"/>
      <c r="D744" s="187"/>
      <c r="E744" s="187"/>
      <c r="F744" s="187"/>
      <c r="G744" s="187"/>
      <c r="H744" s="187"/>
      <c r="I744" s="187"/>
      <c r="N744" s="3"/>
      <c r="O744" s="3"/>
    </row>
    <row r="745" spans="1:15" x14ac:dyDescent="0.25">
      <c r="A745" s="3"/>
      <c r="B745" s="128"/>
      <c r="D745" s="187"/>
      <c r="E745" s="187"/>
      <c r="F745" s="187"/>
      <c r="G745" s="187"/>
      <c r="H745" s="187"/>
      <c r="I745" s="187"/>
      <c r="N745" s="3"/>
      <c r="O745" s="3"/>
    </row>
    <row r="746" spans="1:15" x14ac:dyDescent="0.25">
      <c r="A746" s="3"/>
      <c r="B746" s="128"/>
      <c r="D746" s="187"/>
      <c r="E746" s="187"/>
      <c r="F746" s="187"/>
      <c r="G746" s="187"/>
      <c r="H746" s="187"/>
      <c r="I746" s="187"/>
      <c r="N746" s="3"/>
      <c r="O746" s="3"/>
    </row>
    <row r="747" spans="1:15" x14ac:dyDescent="0.25">
      <c r="A747" s="3"/>
      <c r="B747" s="128"/>
      <c r="D747" s="187"/>
      <c r="E747" s="187"/>
      <c r="F747" s="187"/>
      <c r="G747" s="187"/>
      <c r="H747" s="187"/>
      <c r="I747" s="187"/>
      <c r="N747" s="3"/>
      <c r="O747" s="3"/>
    </row>
    <row r="748" spans="1:15" x14ac:dyDescent="0.25">
      <c r="A748" s="3"/>
      <c r="B748" s="128"/>
      <c r="D748" s="187"/>
      <c r="E748" s="187"/>
      <c r="F748" s="187"/>
      <c r="G748" s="187"/>
      <c r="H748" s="187"/>
      <c r="I748" s="187"/>
      <c r="N748" s="3"/>
      <c r="O748" s="3"/>
    </row>
    <row r="749" spans="1:15" x14ac:dyDescent="0.25">
      <c r="A749" s="3"/>
      <c r="B749" s="128"/>
      <c r="D749" s="187"/>
      <c r="E749" s="187"/>
      <c r="F749" s="187"/>
      <c r="G749" s="187"/>
      <c r="H749" s="187"/>
      <c r="I749" s="187"/>
      <c r="N749" s="3"/>
      <c r="O749" s="3"/>
    </row>
    <row r="750" spans="1:15" x14ac:dyDescent="0.25">
      <c r="A750" s="3"/>
      <c r="B750" s="128"/>
      <c r="D750" s="187"/>
      <c r="E750" s="187"/>
      <c r="F750" s="187"/>
      <c r="G750" s="187"/>
      <c r="H750" s="187"/>
      <c r="I750" s="187"/>
      <c r="N750" s="3"/>
      <c r="O750" s="3"/>
    </row>
    <row r="751" spans="1:15" x14ac:dyDescent="0.25">
      <c r="A751" s="3"/>
      <c r="B751" s="128"/>
      <c r="D751" s="187"/>
      <c r="E751" s="187"/>
      <c r="F751" s="187"/>
      <c r="G751" s="187"/>
      <c r="H751" s="187"/>
      <c r="I751" s="187"/>
      <c r="N751" s="3"/>
      <c r="O751" s="3"/>
    </row>
    <row r="752" spans="1:15" x14ac:dyDescent="0.25">
      <c r="A752" s="3"/>
      <c r="B752" s="128"/>
      <c r="D752" s="187"/>
      <c r="E752" s="187"/>
      <c r="F752" s="187"/>
      <c r="G752" s="187"/>
      <c r="H752" s="187"/>
      <c r="I752" s="187"/>
      <c r="N752" s="3"/>
      <c r="O752" s="3"/>
    </row>
    <row r="753" spans="1:15" x14ac:dyDescent="0.25">
      <c r="A753" s="3"/>
      <c r="B753" s="128"/>
      <c r="D753" s="187"/>
      <c r="E753" s="187"/>
      <c r="F753" s="187"/>
      <c r="G753" s="187"/>
      <c r="H753" s="187"/>
      <c r="I753" s="187"/>
      <c r="N753" s="3"/>
      <c r="O753" s="3"/>
    </row>
    <row r="754" spans="1:15" x14ac:dyDescent="0.25">
      <c r="A754" s="3"/>
      <c r="B754" s="128"/>
      <c r="D754" s="187"/>
      <c r="E754" s="187"/>
      <c r="F754" s="187"/>
      <c r="G754" s="187"/>
      <c r="H754" s="187"/>
      <c r="I754" s="187"/>
      <c r="N754" s="3"/>
      <c r="O754" s="3"/>
    </row>
    <row r="755" spans="1:15" x14ac:dyDescent="0.25">
      <c r="A755" s="3"/>
      <c r="B755" s="128"/>
      <c r="D755" s="187"/>
      <c r="E755" s="187"/>
      <c r="F755" s="187"/>
      <c r="G755" s="187"/>
      <c r="H755" s="187"/>
      <c r="I755" s="187"/>
      <c r="N755" s="3"/>
      <c r="O755" s="3"/>
    </row>
    <row r="756" spans="1:15" x14ac:dyDescent="0.25">
      <c r="A756" s="3"/>
      <c r="B756" s="128"/>
      <c r="D756" s="187"/>
      <c r="E756" s="187"/>
      <c r="F756" s="187"/>
      <c r="G756" s="187"/>
      <c r="H756" s="187"/>
      <c r="I756" s="187"/>
      <c r="N756" s="3"/>
      <c r="O756" s="3"/>
    </row>
    <row r="757" spans="1:15" x14ac:dyDescent="0.25">
      <c r="A757" s="3"/>
      <c r="B757" s="128"/>
      <c r="D757" s="187"/>
      <c r="E757" s="187"/>
      <c r="F757" s="187"/>
      <c r="G757" s="187"/>
      <c r="H757" s="187"/>
      <c r="I757" s="187"/>
      <c r="N757" s="3"/>
      <c r="O757" s="3"/>
    </row>
    <row r="758" spans="1:15" x14ac:dyDescent="0.25">
      <c r="A758" s="3"/>
      <c r="B758" s="128"/>
      <c r="D758" s="187"/>
      <c r="E758" s="187"/>
      <c r="F758" s="187"/>
      <c r="G758" s="187"/>
      <c r="H758" s="187"/>
      <c r="I758" s="187"/>
      <c r="N758" s="3"/>
      <c r="O758" s="3"/>
    </row>
    <row r="759" spans="1:15" x14ac:dyDescent="0.25">
      <c r="A759" s="3"/>
      <c r="B759" s="128"/>
      <c r="D759" s="187"/>
      <c r="E759" s="187"/>
      <c r="F759" s="187"/>
      <c r="G759" s="187"/>
      <c r="H759" s="187"/>
      <c r="I759" s="187"/>
      <c r="N759" s="3"/>
      <c r="O759" s="3"/>
    </row>
    <row r="760" spans="1:15" x14ac:dyDescent="0.25">
      <c r="A760" s="3"/>
      <c r="B760" s="128"/>
      <c r="D760" s="187"/>
      <c r="E760" s="187"/>
      <c r="F760" s="187"/>
      <c r="G760" s="187"/>
      <c r="H760" s="187"/>
      <c r="I760" s="187"/>
      <c r="N760" s="3"/>
      <c r="O760" s="3"/>
    </row>
    <row r="761" spans="1:15" x14ac:dyDescent="0.25">
      <c r="A761" s="3"/>
      <c r="B761" s="128"/>
      <c r="D761" s="187"/>
      <c r="E761" s="187"/>
      <c r="F761" s="187"/>
      <c r="G761" s="187"/>
      <c r="H761" s="187"/>
      <c r="I761" s="187"/>
      <c r="N761" s="3"/>
      <c r="O761" s="3"/>
    </row>
    <row r="762" spans="1:15" x14ac:dyDescent="0.25">
      <c r="A762" s="3"/>
      <c r="B762" s="128"/>
      <c r="D762" s="187"/>
      <c r="E762" s="187"/>
      <c r="F762" s="187"/>
      <c r="G762" s="187"/>
      <c r="H762" s="187"/>
      <c r="I762" s="187"/>
      <c r="N762" s="3"/>
      <c r="O762" s="3"/>
    </row>
    <row r="763" spans="1:15" x14ac:dyDescent="0.25">
      <c r="A763" s="3"/>
      <c r="B763" s="128"/>
      <c r="D763" s="187"/>
      <c r="E763" s="187"/>
      <c r="F763" s="187"/>
      <c r="G763" s="187"/>
      <c r="H763" s="187"/>
      <c r="I763" s="187"/>
      <c r="N763" s="3"/>
      <c r="O763" s="3"/>
    </row>
    <row r="764" spans="1:15" x14ac:dyDescent="0.25">
      <c r="A764" s="3"/>
      <c r="B764" s="128"/>
      <c r="D764" s="187"/>
      <c r="E764" s="187"/>
      <c r="F764" s="187"/>
      <c r="G764" s="187"/>
      <c r="H764" s="187"/>
      <c r="I764" s="187"/>
      <c r="N764" s="3"/>
      <c r="O764" s="3"/>
    </row>
    <row r="765" spans="1:15" x14ac:dyDescent="0.25">
      <c r="A765" s="3"/>
      <c r="B765" s="128"/>
      <c r="D765" s="187"/>
      <c r="E765" s="187"/>
      <c r="F765" s="187"/>
      <c r="G765" s="187"/>
      <c r="H765" s="187"/>
      <c r="I765" s="187"/>
      <c r="N765" s="3"/>
      <c r="O765" s="3"/>
    </row>
    <row r="766" spans="1:15" x14ac:dyDescent="0.25">
      <c r="A766" s="3"/>
      <c r="B766" s="128"/>
      <c r="D766" s="187"/>
      <c r="E766" s="187"/>
      <c r="F766" s="187"/>
      <c r="G766" s="187"/>
      <c r="H766" s="187"/>
      <c r="I766" s="187"/>
      <c r="N766" s="3"/>
      <c r="O766" s="3"/>
    </row>
    <row r="767" spans="1:15" x14ac:dyDescent="0.25">
      <c r="A767" s="3"/>
      <c r="B767" s="128"/>
      <c r="D767" s="187"/>
      <c r="E767" s="187"/>
      <c r="F767" s="187"/>
      <c r="G767" s="187"/>
      <c r="H767" s="187"/>
      <c r="I767" s="187"/>
      <c r="N767" s="3"/>
      <c r="O767" s="3"/>
    </row>
    <row r="768" spans="1:15" x14ac:dyDescent="0.25">
      <c r="A768" s="3"/>
      <c r="B768" s="128"/>
      <c r="D768" s="187"/>
      <c r="E768" s="187"/>
      <c r="F768" s="187"/>
      <c r="G768" s="187"/>
      <c r="H768" s="187"/>
      <c r="I768" s="187"/>
      <c r="N768" s="3"/>
      <c r="O768" s="3"/>
    </row>
    <row r="769" spans="1:15" x14ac:dyDescent="0.25">
      <c r="A769" s="3"/>
      <c r="B769" s="128"/>
      <c r="D769" s="187"/>
      <c r="E769" s="187"/>
      <c r="F769" s="187"/>
      <c r="G769" s="187"/>
      <c r="H769" s="187"/>
      <c r="I769" s="187"/>
      <c r="N769" s="3"/>
      <c r="O769" s="3"/>
    </row>
    <row r="770" spans="1:15" x14ac:dyDescent="0.25">
      <c r="A770" s="3"/>
      <c r="B770" s="128"/>
      <c r="D770" s="187"/>
      <c r="E770" s="187"/>
      <c r="F770" s="187"/>
      <c r="G770" s="187"/>
      <c r="H770" s="187"/>
      <c r="I770" s="187"/>
      <c r="N770" s="3"/>
      <c r="O770" s="3"/>
    </row>
    <row r="771" spans="1:15" x14ac:dyDescent="0.25">
      <c r="A771" s="3"/>
      <c r="B771" s="128"/>
      <c r="D771" s="187"/>
      <c r="E771" s="187"/>
      <c r="F771" s="187"/>
      <c r="G771" s="187"/>
      <c r="H771" s="187"/>
      <c r="I771" s="187"/>
      <c r="N771" s="3"/>
      <c r="O771" s="3"/>
    </row>
    <row r="772" spans="1:15" x14ac:dyDescent="0.25">
      <c r="A772" s="3"/>
      <c r="B772" s="128"/>
      <c r="D772" s="187"/>
      <c r="E772" s="187"/>
      <c r="F772" s="187"/>
      <c r="G772" s="187"/>
      <c r="H772" s="187"/>
      <c r="I772" s="187"/>
      <c r="N772" s="3"/>
      <c r="O772" s="3"/>
    </row>
    <row r="773" spans="1:15" x14ac:dyDescent="0.25">
      <c r="A773" s="3"/>
      <c r="B773" s="128"/>
      <c r="D773" s="187"/>
      <c r="E773" s="187"/>
      <c r="F773" s="187"/>
      <c r="G773" s="187"/>
      <c r="H773" s="187"/>
      <c r="I773" s="187"/>
      <c r="N773" s="3"/>
      <c r="O773" s="3"/>
    </row>
    <row r="774" spans="1:15" x14ac:dyDescent="0.25">
      <c r="A774" s="3"/>
      <c r="B774" s="128"/>
      <c r="D774" s="187"/>
      <c r="E774" s="187"/>
      <c r="F774" s="187"/>
      <c r="G774" s="187"/>
      <c r="H774" s="187"/>
      <c r="I774" s="187"/>
      <c r="N774" s="3"/>
      <c r="O774" s="3"/>
    </row>
    <row r="775" spans="1:15" x14ac:dyDescent="0.25">
      <c r="A775" s="3"/>
      <c r="B775" s="128"/>
      <c r="D775" s="187"/>
      <c r="E775" s="187"/>
      <c r="F775" s="187"/>
      <c r="G775" s="187"/>
      <c r="H775" s="187"/>
      <c r="I775" s="187"/>
      <c r="N775" s="3"/>
      <c r="O775" s="3"/>
    </row>
    <row r="776" spans="1:15" x14ac:dyDescent="0.25">
      <c r="A776" s="3"/>
      <c r="B776" s="128"/>
      <c r="D776" s="187"/>
      <c r="E776" s="187"/>
      <c r="F776" s="187"/>
      <c r="G776" s="187"/>
      <c r="H776" s="187"/>
      <c r="I776" s="187"/>
      <c r="N776" s="3"/>
      <c r="O776" s="3"/>
    </row>
    <row r="777" spans="1:15" x14ac:dyDescent="0.25">
      <c r="A777" s="3"/>
      <c r="B777" s="128"/>
      <c r="D777" s="187"/>
      <c r="E777" s="187"/>
      <c r="F777" s="187"/>
      <c r="G777" s="187"/>
      <c r="H777" s="187"/>
      <c r="I777" s="187"/>
      <c r="N777" s="3"/>
      <c r="O777" s="3"/>
    </row>
    <row r="778" spans="1:15" x14ac:dyDescent="0.25">
      <c r="A778" s="3"/>
      <c r="B778" s="128"/>
      <c r="D778" s="187"/>
      <c r="E778" s="187"/>
      <c r="F778" s="187"/>
      <c r="G778" s="187"/>
      <c r="H778" s="187"/>
      <c r="I778" s="187"/>
      <c r="N778" s="3"/>
      <c r="O778" s="3"/>
    </row>
    <row r="779" spans="1:15" x14ac:dyDescent="0.25">
      <c r="A779" s="3"/>
      <c r="B779" s="128"/>
      <c r="D779" s="187"/>
      <c r="E779" s="187"/>
      <c r="F779" s="187"/>
      <c r="G779" s="187"/>
      <c r="H779" s="187"/>
      <c r="I779" s="187"/>
      <c r="N779" s="3"/>
      <c r="O779" s="3"/>
    </row>
    <row r="780" spans="1:15" x14ac:dyDescent="0.25">
      <c r="A780" s="3"/>
      <c r="B780" s="128"/>
      <c r="D780" s="187"/>
      <c r="E780" s="187"/>
      <c r="F780" s="187"/>
      <c r="G780" s="187"/>
      <c r="H780" s="187"/>
      <c r="I780" s="187"/>
      <c r="N780" s="3"/>
      <c r="O780" s="3"/>
    </row>
    <row r="781" spans="1:15" x14ac:dyDescent="0.25">
      <c r="A781" s="3"/>
      <c r="B781" s="128"/>
      <c r="D781" s="187"/>
      <c r="E781" s="187"/>
      <c r="F781" s="187"/>
      <c r="G781" s="187"/>
      <c r="H781" s="187"/>
      <c r="I781" s="187"/>
      <c r="N781" s="3"/>
      <c r="O781" s="3"/>
    </row>
    <row r="782" spans="1:15" x14ac:dyDescent="0.25">
      <c r="A782" s="3"/>
      <c r="B782" s="128"/>
      <c r="D782" s="187"/>
      <c r="E782" s="187"/>
      <c r="F782" s="187"/>
      <c r="G782" s="187"/>
      <c r="H782" s="187"/>
      <c r="I782" s="187"/>
      <c r="N782" s="3"/>
      <c r="O782" s="3"/>
    </row>
    <row r="783" spans="1:15" x14ac:dyDescent="0.25">
      <c r="A783" s="3"/>
      <c r="B783" s="128"/>
      <c r="D783" s="187"/>
      <c r="E783" s="187"/>
      <c r="F783" s="187"/>
      <c r="G783" s="187"/>
      <c r="H783" s="187"/>
      <c r="I783" s="187"/>
      <c r="N783" s="3"/>
      <c r="O783" s="3"/>
    </row>
    <row r="784" spans="1:15" x14ac:dyDescent="0.25">
      <c r="A784" s="3"/>
      <c r="B784" s="128"/>
      <c r="D784" s="187"/>
      <c r="E784" s="187"/>
      <c r="F784" s="187"/>
      <c r="G784" s="187"/>
      <c r="H784" s="187"/>
      <c r="I784" s="187"/>
      <c r="N784" s="3"/>
      <c r="O784" s="3"/>
    </row>
    <row r="785" spans="1:15" x14ac:dyDescent="0.25">
      <c r="A785" s="3"/>
      <c r="B785" s="128"/>
      <c r="D785" s="187"/>
      <c r="E785" s="187"/>
      <c r="F785" s="187"/>
      <c r="G785" s="187"/>
      <c r="H785" s="187"/>
      <c r="I785" s="187"/>
      <c r="N785" s="3"/>
      <c r="O785" s="3"/>
    </row>
    <row r="786" spans="1:15" x14ac:dyDescent="0.25">
      <c r="A786" s="3"/>
      <c r="B786" s="128"/>
      <c r="D786" s="187"/>
      <c r="E786" s="187"/>
      <c r="F786" s="187"/>
      <c r="G786" s="187"/>
      <c r="H786" s="187"/>
      <c r="I786" s="187"/>
      <c r="N786" s="3"/>
      <c r="O786" s="3"/>
    </row>
    <row r="787" spans="1:15" x14ac:dyDescent="0.25">
      <c r="A787" s="3"/>
      <c r="B787" s="128"/>
      <c r="D787" s="187"/>
      <c r="E787" s="187"/>
      <c r="F787" s="187"/>
      <c r="G787" s="187"/>
      <c r="H787" s="187"/>
      <c r="I787" s="187"/>
      <c r="N787" s="3"/>
      <c r="O787" s="3"/>
    </row>
    <row r="788" spans="1:15" x14ac:dyDescent="0.25">
      <c r="A788" s="3"/>
      <c r="B788" s="128"/>
      <c r="D788" s="187"/>
      <c r="E788" s="187"/>
      <c r="F788" s="187"/>
      <c r="G788" s="187"/>
      <c r="H788" s="187"/>
      <c r="I788" s="187"/>
      <c r="N788" s="3"/>
      <c r="O788" s="3"/>
    </row>
    <row r="789" spans="1:15" x14ac:dyDescent="0.25">
      <c r="A789" s="3"/>
      <c r="B789" s="128"/>
      <c r="D789" s="187"/>
      <c r="E789" s="187"/>
      <c r="F789" s="187"/>
      <c r="G789" s="187"/>
      <c r="H789" s="187"/>
      <c r="I789" s="187"/>
      <c r="N789" s="3"/>
      <c r="O789" s="3"/>
    </row>
    <row r="790" spans="1:15" x14ac:dyDescent="0.25">
      <c r="A790" s="3"/>
      <c r="B790" s="128"/>
      <c r="D790" s="187"/>
      <c r="E790" s="187"/>
      <c r="F790" s="187"/>
      <c r="G790" s="187"/>
      <c r="H790" s="187"/>
      <c r="I790" s="187"/>
      <c r="N790" s="3"/>
      <c r="O790" s="3"/>
    </row>
    <row r="791" spans="1:15" x14ac:dyDescent="0.25">
      <c r="A791" s="3"/>
      <c r="B791" s="128"/>
      <c r="D791" s="187"/>
      <c r="E791" s="187"/>
      <c r="F791" s="187"/>
      <c r="G791" s="187"/>
      <c r="H791" s="187"/>
      <c r="I791" s="187"/>
      <c r="N791" s="3"/>
      <c r="O791" s="3"/>
    </row>
    <row r="792" spans="1:15" x14ac:dyDescent="0.25">
      <c r="A792" s="3"/>
      <c r="B792" s="128"/>
      <c r="D792" s="187"/>
      <c r="E792" s="187"/>
      <c r="F792" s="187"/>
      <c r="G792" s="187"/>
      <c r="H792" s="187"/>
      <c r="I792" s="187"/>
      <c r="N792" s="3"/>
      <c r="O792" s="3"/>
    </row>
    <row r="793" spans="1:15" x14ac:dyDescent="0.25">
      <c r="A793" s="3"/>
      <c r="B793" s="128"/>
      <c r="D793" s="187"/>
      <c r="E793" s="187"/>
      <c r="F793" s="187"/>
      <c r="G793" s="187"/>
      <c r="H793" s="187"/>
      <c r="I793" s="187"/>
      <c r="N793" s="3"/>
      <c r="O793" s="3"/>
    </row>
    <row r="794" spans="1:15" x14ac:dyDescent="0.25">
      <c r="A794" s="3"/>
      <c r="B794" s="128"/>
      <c r="D794" s="187"/>
      <c r="E794" s="187"/>
      <c r="F794" s="187"/>
      <c r="G794" s="187"/>
      <c r="H794" s="187"/>
      <c r="I794" s="187"/>
      <c r="N794" s="3"/>
      <c r="O794" s="3"/>
    </row>
    <row r="795" spans="1:15" x14ac:dyDescent="0.25">
      <c r="A795" s="3"/>
      <c r="B795" s="128"/>
      <c r="D795" s="187"/>
      <c r="E795" s="187"/>
      <c r="F795" s="187"/>
      <c r="G795" s="187"/>
      <c r="H795" s="187"/>
      <c r="I795" s="187"/>
      <c r="N795" s="3"/>
      <c r="O795" s="3"/>
    </row>
    <row r="796" spans="1:15" x14ac:dyDescent="0.25">
      <c r="A796" s="3"/>
      <c r="B796" s="128"/>
      <c r="D796" s="187"/>
      <c r="E796" s="187"/>
      <c r="F796" s="187"/>
      <c r="G796" s="187"/>
      <c r="H796" s="187"/>
      <c r="I796" s="187"/>
      <c r="N796" s="3"/>
      <c r="O796" s="3"/>
    </row>
    <row r="797" spans="1:15" x14ac:dyDescent="0.25">
      <c r="A797" s="3"/>
      <c r="B797" s="128"/>
      <c r="D797" s="187"/>
      <c r="E797" s="187"/>
      <c r="F797" s="187"/>
      <c r="G797" s="187"/>
      <c r="H797" s="187"/>
      <c r="I797" s="187"/>
      <c r="N797" s="3"/>
      <c r="O797" s="3"/>
    </row>
    <row r="798" spans="1:15" x14ac:dyDescent="0.25">
      <c r="A798" s="3"/>
      <c r="B798" s="128"/>
      <c r="D798" s="187"/>
      <c r="E798" s="187"/>
      <c r="F798" s="187"/>
      <c r="G798" s="187"/>
      <c r="H798" s="187"/>
      <c r="I798" s="187"/>
      <c r="N798" s="3"/>
      <c r="O798" s="3"/>
    </row>
    <row r="799" spans="1:15" x14ac:dyDescent="0.25">
      <c r="A799" s="3"/>
      <c r="B799" s="128"/>
      <c r="D799" s="187"/>
      <c r="E799" s="187"/>
      <c r="F799" s="187"/>
      <c r="G799" s="187"/>
      <c r="H799" s="187"/>
      <c r="I799" s="187"/>
      <c r="N799" s="3"/>
      <c r="O799" s="3"/>
    </row>
    <row r="800" spans="1:15" x14ac:dyDescent="0.25">
      <c r="A800" s="3"/>
      <c r="B800" s="128"/>
      <c r="D800" s="187"/>
      <c r="E800" s="187"/>
      <c r="F800" s="187"/>
      <c r="G800" s="187"/>
      <c r="H800" s="187"/>
      <c r="I800" s="187"/>
      <c r="N800" s="3"/>
      <c r="O800" s="3"/>
    </row>
    <row r="801" spans="1:15" x14ac:dyDescent="0.25">
      <c r="A801" s="3"/>
      <c r="B801" s="128"/>
      <c r="D801" s="187"/>
      <c r="E801" s="187"/>
      <c r="F801" s="187"/>
      <c r="G801" s="187"/>
      <c r="H801" s="187"/>
      <c r="I801" s="187"/>
      <c r="N801" s="3"/>
      <c r="O801" s="3"/>
    </row>
    <row r="802" spans="1:15" x14ac:dyDescent="0.25">
      <c r="A802" s="3"/>
      <c r="B802" s="128"/>
      <c r="D802" s="187"/>
      <c r="E802" s="187"/>
      <c r="F802" s="187"/>
      <c r="G802" s="187"/>
      <c r="H802" s="187"/>
      <c r="I802" s="187"/>
      <c r="N802" s="3"/>
      <c r="O802" s="3"/>
    </row>
    <row r="803" spans="1:15" x14ac:dyDescent="0.25">
      <c r="A803" s="3"/>
      <c r="B803" s="128"/>
      <c r="D803" s="187"/>
      <c r="E803" s="187"/>
      <c r="F803" s="187"/>
      <c r="G803" s="187"/>
      <c r="H803" s="187"/>
      <c r="I803" s="187"/>
      <c r="N803" s="3"/>
      <c r="O803" s="3"/>
    </row>
    <row r="804" spans="1:15" x14ac:dyDescent="0.25">
      <c r="A804" s="3"/>
      <c r="B804" s="128"/>
      <c r="D804" s="187"/>
      <c r="E804" s="187"/>
      <c r="F804" s="187"/>
      <c r="G804" s="187"/>
      <c r="H804" s="187"/>
      <c r="I804" s="187"/>
      <c r="N804" s="3"/>
      <c r="O804" s="3"/>
    </row>
    <row r="805" spans="1:15" x14ac:dyDescent="0.25">
      <c r="A805" s="3"/>
      <c r="B805" s="128"/>
      <c r="D805" s="187"/>
      <c r="E805" s="187"/>
      <c r="F805" s="187"/>
      <c r="G805" s="187"/>
      <c r="H805" s="187"/>
      <c r="I805" s="187"/>
      <c r="N805" s="3"/>
      <c r="O805" s="3"/>
    </row>
    <row r="806" spans="1:15" x14ac:dyDescent="0.25">
      <c r="A806" s="3"/>
      <c r="B806" s="128"/>
      <c r="D806" s="187"/>
      <c r="E806" s="187"/>
      <c r="F806" s="187"/>
      <c r="G806" s="187"/>
      <c r="H806" s="187"/>
      <c r="I806" s="187"/>
      <c r="N806" s="3"/>
      <c r="O806" s="3"/>
    </row>
    <row r="807" spans="1:15" x14ac:dyDescent="0.25">
      <c r="A807" s="3"/>
      <c r="B807" s="128"/>
      <c r="D807" s="187"/>
      <c r="E807" s="187"/>
      <c r="F807" s="187"/>
      <c r="G807" s="187"/>
      <c r="H807" s="187"/>
      <c r="I807" s="187"/>
      <c r="N807" s="3"/>
      <c r="O807" s="3"/>
    </row>
    <row r="808" spans="1:15" x14ac:dyDescent="0.25">
      <c r="A808" s="3"/>
      <c r="B808" s="128"/>
      <c r="D808" s="187"/>
      <c r="E808" s="187"/>
      <c r="F808" s="187"/>
      <c r="G808" s="187"/>
      <c r="H808" s="187"/>
      <c r="I808" s="187"/>
      <c r="N808" s="3"/>
      <c r="O808" s="3"/>
    </row>
    <row r="809" spans="1:15" x14ac:dyDescent="0.25">
      <c r="A809" s="3"/>
      <c r="B809" s="128"/>
      <c r="D809" s="187"/>
      <c r="E809" s="187"/>
      <c r="F809" s="187"/>
      <c r="G809" s="187"/>
      <c r="H809" s="187"/>
      <c r="I809" s="187"/>
      <c r="N809" s="3"/>
      <c r="O809" s="3"/>
    </row>
    <row r="810" spans="1:15" x14ac:dyDescent="0.25">
      <c r="A810" s="3"/>
      <c r="B810" s="128"/>
      <c r="D810" s="187"/>
      <c r="E810" s="187"/>
      <c r="F810" s="187"/>
      <c r="G810" s="187"/>
      <c r="H810" s="187"/>
      <c r="I810" s="187"/>
      <c r="N810" s="3"/>
      <c r="O810" s="3"/>
    </row>
    <row r="811" spans="1:15" x14ac:dyDescent="0.25">
      <c r="A811" s="3"/>
      <c r="B811" s="128"/>
      <c r="D811" s="187"/>
      <c r="E811" s="187"/>
      <c r="F811" s="187"/>
      <c r="G811" s="187"/>
      <c r="H811" s="187"/>
      <c r="I811" s="187"/>
      <c r="N811" s="3"/>
      <c r="O811" s="3"/>
    </row>
    <row r="812" spans="1:15" x14ac:dyDescent="0.25">
      <c r="A812" s="3"/>
      <c r="B812" s="128"/>
      <c r="D812" s="187"/>
      <c r="E812" s="187"/>
      <c r="F812" s="187"/>
      <c r="G812" s="187"/>
      <c r="H812" s="187"/>
      <c r="I812" s="187"/>
      <c r="N812" s="3"/>
      <c r="O812" s="3"/>
    </row>
    <row r="813" spans="1:15" x14ac:dyDescent="0.25">
      <c r="A813" s="3"/>
      <c r="B813" s="128"/>
      <c r="D813" s="187"/>
      <c r="E813" s="187"/>
      <c r="F813" s="187"/>
      <c r="G813" s="187"/>
      <c r="H813" s="187"/>
      <c r="I813" s="187"/>
      <c r="N813" s="3"/>
      <c r="O813" s="3"/>
    </row>
    <row r="814" spans="1:15" x14ac:dyDescent="0.25">
      <c r="A814" s="3"/>
      <c r="B814" s="128"/>
      <c r="D814" s="187"/>
      <c r="E814" s="187"/>
      <c r="F814" s="187"/>
      <c r="G814" s="187"/>
      <c r="H814" s="187"/>
      <c r="I814" s="187"/>
      <c r="N814" s="3"/>
      <c r="O814" s="3"/>
    </row>
    <row r="815" spans="1:15" x14ac:dyDescent="0.25">
      <c r="A815" s="3"/>
      <c r="B815" s="128"/>
      <c r="D815" s="187"/>
      <c r="E815" s="187"/>
      <c r="F815" s="187"/>
      <c r="G815" s="187"/>
      <c r="H815" s="187"/>
      <c r="I815" s="187"/>
      <c r="N815" s="3"/>
      <c r="O815" s="3"/>
    </row>
    <row r="816" spans="1:15" x14ac:dyDescent="0.25">
      <c r="A816" s="3"/>
      <c r="B816" s="128"/>
      <c r="D816" s="187"/>
      <c r="E816" s="187"/>
      <c r="F816" s="187"/>
      <c r="G816" s="187"/>
      <c r="H816" s="187"/>
      <c r="I816" s="187"/>
      <c r="N816" s="3"/>
      <c r="O816" s="3"/>
    </row>
    <row r="817" spans="1:15" x14ac:dyDescent="0.25">
      <c r="A817" s="3"/>
      <c r="B817" s="128"/>
      <c r="D817" s="187"/>
      <c r="E817" s="187"/>
      <c r="F817" s="187"/>
      <c r="G817" s="187"/>
      <c r="H817" s="187"/>
      <c r="I817" s="187"/>
      <c r="N817" s="3"/>
      <c r="O817" s="3"/>
    </row>
    <row r="818" spans="1:15" x14ac:dyDescent="0.25">
      <c r="A818" s="3"/>
      <c r="B818" s="128"/>
      <c r="D818" s="187"/>
      <c r="E818" s="187"/>
      <c r="F818" s="187"/>
      <c r="G818" s="187"/>
      <c r="H818" s="187"/>
      <c r="I818" s="187"/>
      <c r="N818" s="3"/>
      <c r="O818" s="3"/>
    </row>
    <row r="819" spans="1:15" x14ac:dyDescent="0.25">
      <c r="A819" s="3"/>
      <c r="B819" s="128"/>
      <c r="D819" s="187"/>
      <c r="E819" s="187"/>
      <c r="F819" s="187"/>
      <c r="G819" s="187"/>
      <c r="H819" s="187"/>
      <c r="I819" s="187"/>
      <c r="N819" s="3"/>
      <c r="O819" s="3"/>
    </row>
    <row r="820" spans="1:15" x14ac:dyDescent="0.25">
      <c r="A820" s="3"/>
      <c r="B820" s="128"/>
      <c r="D820" s="187"/>
      <c r="E820" s="187"/>
      <c r="F820" s="187"/>
      <c r="G820" s="187"/>
      <c r="H820" s="187"/>
      <c r="I820" s="187"/>
      <c r="N820" s="3"/>
      <c r="O820" s="3"/>
    </row>
    <row r="821" spans="1:15" x14ac:dyDescent="0.25">
      <c r="A821" s="3"/>
      <c r="B821" s="128"/>
      <c r="D821" s="187"/>
      <c r="E821" s="187"/>
      <c r="F821" s="187"/>
      <c r="G821" s="187"/>
      <c r="H821" s="187"/>
      <c r="I821" s="187"/>
      <c r="N821" s="3"/>
      <c r="O821" s="3"/>
    </row>
    <row r="822" spans="1:15" x14ac:dyDescent="0.25">
      <c r="A822" s="3"/>
      <c r="B822" s="128"/>
      <c r="D822" s="187"/>
      <c r="E822" s="187"/>
      <c r="F822" s="187"/>
      <c r="G822" s="187"/>
      <c r="H822" s="187"/>
      <c r="I822" s="187"/>
      <c r="N822" s="3"/>
      <c r="O822" s="3"/>
    </row>
    <row r="823" spans="1:15" x14ac:dyDescent="0.25">
      <c r="A823" s="3"/>
      <c r="B823" s="128"/>
      <c r="D823" s="187"/>
      <c r="E823" s="187"/>
      <c r="F823" s="187"/>
      <c r="G823" s="187"/>
      <c r="H823" s="187"/>
      <c r="I823" s="187"/>
      <c r="N823" s="3"/>
      <c r="O823" s="3"/>
    </row>
    <row r="824" spans="1:15" x14ac:dyDescent="0.25">
      <c r="A824" s="3"/>
      <c r="B824" s="128"/>
      <c r="D824" s="187"/>
      <c r="E824" s="187"/>
      <c r="F824" s="187"/>
      <c r="G824" s="187"/>
      <c r="H824" s="187"/>
      <c r="I824" s="187"/>
      <c r="N824" s="3"/>
      <c r="O824" s="3"/>
    </row>
    <row r="825" spans="1:15" x14ac:dyDescent="0.25">
      <c r="A825" s="3"/>
      <c r="B825" s="128"/>
      <c r="D825" s="187"/>
      <c r="E825" s="187"/>
      <c r="F825" s="187"/>
      <c r="G825" s="187"/>
      <c r="H825" s="187"/>
      <c r="I825" s="187"/>
      <c r="N825" s="3"/>
      <c r="O825" s="3"/>
    </row>
    <row r="826" spans="1:15" x14ac:dyDescent="0.25">
      <c r="A826" s="3"/>
      <c r="B826" s="128"/>
      <c r="D826" s="187"/>
      <c r="E826" s="187"/>
      <c r="F826" s="187"/>
      <c r="G826" s="187"/>
      <c r="H826" s="187"/>
      <c r="I826" s="187"/>
      <c r="N826" s="3"/>
      <c r="O826" s="3"/>
    </row>
    <row r="827" spans="1:15" x14ac:dyDescent="0.25">
      <c r="A827" s="3"/>
      <c r="B827" s="128"/>
      <c r="D827" s="187"/>
      <c r="E827" s="187"/>
      <c r="F827" s="187"/>
      <c r="G827" s="187"/>
      <c r="H827" s="187"/>
      <c r="I827" s="187"/>
      <c r="N827" s="3"/>
      <c r="O827" s="3"/>
    </row>
    <row r="828" spans="1:15" x14ac:dyDescent="0.25">
      <c r="A828" s="3"/>
      <c r="B828" s="128"/>
      <c r="D828" s="187"/>
      <c r="E828" s="187"/>
      <c r="F828" s="187"/>
      <c r="G828" s="187"/>
      <c r="H828" s="187"/>
      <c r="I828" s="187"/>
      <c r="N828" s="3"/>
      <c r="O828" s="3"/>
    </row>
    <row r="829" spans="1:15" x14ac:dyDescent="0.25">
      <c r="A829" s="3"/>
      <c r="B829" s="128"/>
      <c r="D829" s="187"/>
      <c r="E829" s="187"/>
      <c r="F829" s="187"/>
      <c r="G829" s="187"/>
      <c r="H829" s="187"/>
      <c r="I829" s="187"/>
      <c r="N829" s="3"/>
      <c r="O829" s="3"/>
    </row>
    <row r="830" spans="1:15" x14ac:dyDescent="0.25">
      <c r="A830" s="3"/>
      <c r="B830" s="128"/>
      <c r="D830" s="187"/>
      <c r="E830" s="187"/>
      <c r="F830" s="187"/>
      <c r="G830" s="187"/>
      <c r="H830" s="187"/>
      <c r="I830" s="187"/>
      <c r="N830" s="3"/>
      <c r="O830" s="3"/>
    </row>
    <row r="831" spans="1:15" x14ac:dyDescent="0.25">
      <c r="A831" s="3"/>
      <c r="B831" s="128"/>
      <c r="D831" s="187"/>
      <c r="E831" s="187"/>
      <c r="F831" s="187"/>
      <c r="G831" s="187"/>
      <c r="H831" s="187"/>
      <c r="I831" s="187"/>
      <c r="N831" s="3"/>
      <c r="O831" s="3"/>
    </row>
    <row r="832" spans="1:15" x14ac:dyDescent="0.25">
      <c r="A832" s="3"/>
      <c r="B832" s="128"/>
      <c r="D832" s="187"/>
      <c r="E832" s="187"/>
      <c r="F832" s="187"/>
      <c r="G832" s="187"/>
      <c r="H832" s="187"/>
      <c r="I832" s="187"/>
      <c r="N832" s="3"/>
      <c r="O832" s="3"/>
    </row>
    <row r="833" spans="1:15" x14ac:dyDescent="0.25">
      <c r="A833" s="3"/>
      <c r="B833" s="128"/>
      <c r="D833" s="187"/>
      <c r="E833" s="187"/>
      <c r="F833" s="187"/>
      <c r="G833" s="187"/>
      <c r="H833" s="187"/>
      <c r="I833" s="187"/>
      <c r="N833" s="3"/>
      <c r="O833" s="3"/>
    </row>
    <row r="834" spans="1:15" x14ac:dyDescent="0.25">
      <c r="A834" s="3"/>
      <c r="B834" s="128"/>
      <c r="D834" s="187"/>
      <c r="E834" s="187"/>
      <c r="F834" s="187"/>
      <c r="G834" s="187"/>
      <c r="H834" s="187"/>
      <c r="I834" s="187"/>
      <c r="N834" s="3"/>
      <c r="O834" s="3"/>
    </row>
    <row r="835" spans="1:15" x14ac:dyDescent="0.25">
      <c r="A835" s="3"/>
      <c r="B835" s="128"/>
      <c r="D835" s="187"/>
      <c r="E835" s="187"/>
      <c r="F835" s="187"/>
      <c r="G835" s="187"/>
      <c r="H835" s="187"/>
      <c r="I835" s="187"/>
      <c r="N835" s="3"/>
      <c r="O835" s="3"/>
    </row>
    <row r="836" spans="1:15" x14ac:dyDescent="0.25">
      <c r="A836" s="3"/>
      <c r="B836" s="128"/>
      <c r="D836" s="187"/>
      <c r="E836" s="187"/>
      <c r="F836" s="187"/>
      <c r="G836" s="187"/>
      <c r="H836" s="187"/>
      <c r="I836" s="187"/>
      <c r="N836" s="3"/>
      <c r="O836" s="3"/>
    </row>
    <row r="837" spans="1:15" x14ac:dyDescent="0.25">
      <c r="A837" s="3"/>
      <c r="B837" s="128"/>
      <c r="D837" s="187"/>
      <c r="E837" s="187"/>
      <c r="F837" s="187"/>
      <c r="G837" s="187"/>
      <c r="H837" s="187"/>
      <c r="I837" s="187"/>
      <c r="N837" s="3"/>
      <c r="O837" s="3"/>
    </row>
    <row r="838" spans="1:15" x14ac:dyDescent="0.25">
      <c r="A838" s="3"/>
      <c r="B838" s="128"/>
      <c r="D838" s="187"/>
      <c r="E838" s="187"/>
      <c r="F838" s="187"/>
      <c r="G838" s="187"/>
      <c r="H838" s="187"/>
      <c r="I838" s="187"/>
      <c r="N838" s="3"/>
      <c r="O838" s="3"/>
    </row>
    <row r="839" spans="1:15" x14ac:dyDescent="0.25">
      <c r="A839" s="3"/>
      <c r="B839" s="128"/>
      <c r="D839" s="187"/>
      <c r="E839" s="187"/>
      <c r="F839" s="187"/>
      <c r="G839" s="187"/>
      <c r="H839" s="187"/>
      <c r="I839" s="187"/>
      <c r="N839" s="3"/>
      <c r="O839" s="3"/>
    </row>
    <row r="840" spans="1:15" x14ac:dyDescent="0.25">
      <c r="A840" s="3"/>
      <c r="B840" s="128"/>
      <c r="D840" s="187"/>
      <c r="E840" s="187"/>
      <c r="F840" s="187"/>
      <c r="G840" s="187"/>
      <c r="H840" s="187"/>
      <c r="I840" s="187"/>
      <c r="N840" s="3"/>
      <c r="O840" s="3"/>
    </row>
    <row r="841" spans="1:15" x14ac:dyDescent="0.25">
      <c r="A841" s="3"/>
      <c r="B841" s="128"/>
      <c r="D841" s="187"/>
      <c r="E841" s="187"/>
      <c r="F841" s="187"/>
      <c r="G841" s="187"/>
      <c r="H841" s="187"/>
      <c r="I841" s="187"/>
      <c r="N841" s="3"/>
      <c r="O841" s="3"/>
    </row>
    <row r="842" spans="1:15" x14ac:dyDescent="0.25">
      <c r="A842" s="3"/>
      <c r="B842" s="128"/>
      <c r="D842" s="187"/>
      <c r="E842" s="187"/>
      <c r="F842" s="187"/>
      <c r="G842" s="187"/>
      <c r="H842" s="187"/>
      <c r="I842" s="187"/>
      <c r="N842" s="3"/>
      <c r="O842" s="3"/>
    </row>
    <row r="843" spans="1:15" x14ac:dyDescent="0.25">
      <c r="A843" s="3"/>
      <c r="B843" s="128"/>
      <c r="D843" s="187"/>
      <c r="E843" s="187"/>
      <c r="F843" s="187"/>
      <c r="G843" s="187"/>
      <c r="H843" s="187"/>
      <c r="I843" s="187"/>
      <c r="N843" s="3"/>
      <c r="O843" s="3"/>
    </row>
    <row r="844" spans="1:15" x14ac:dyDescent="0.25">
      <c r="A844" s="3"/>
      <c r="B844" s="128"/>
      <c r="D844" s="187"/>
      <c r="E844" s="187"/>
      <c r="F844" s="187"/>
      <c r="G844" s="187"/>
      <c r="H844" s="187"/>
      <c r="I844" s="187"/>
      <c r="N844" s="3"/>
      <c r="O844" s="3"/>
    </row>
    <row r="845" spans="1:15" x14ac:dyDescent="0.25">
      <c r="A845" s="3"/>
      <c r="B845" s="128"/>
      <c r="D845" s="187"/>
      <c r="E845" s="187"/>
      <c r="F845" s="187"/>
      <c r="G845" s="187"/>
      <c r="H845" s="187"/>
      <c r="I845" s="187"/>
      <c r="N845" s="3"/>
      <c r="O845" s="3"/>
    </row>
    <row r="846" spans="1:15" x14ac:dyDescent="0.25">
      <c r="A846" s="3"/>
      <c r="B846" s="128"/>
      <c r="D846" s="187"/>
      <c r="E846" s="187"/>
      <c r="F846" s="187"/>
      <c r="G846" s="187"/>
      <c r="H846" s="187"/>
      <c r="I846" s="187"/>
      <c r="N846" s="3"/>
      <c r="O846" s="3"/>
    </row>
    <row r="847" spans="1:15" x14ac:dyDescent="0.25">
      <c r="A847" s="3"/>
      <c r="B847" s="128"/>
      <c r="D847" s="187"/>
      <c r="E847" s="187"/>
      <c r="F847" s="187"/>
      <c r="G847" s="187"/>
      <c r="H847" s="187"/>
      <c r="I847" s="187"/>
      <c r="N847" s="3"/>
      <c r="O847" s="3"/>
    </row>
    <row r="848" spans="1:15" x14ac:dyDescent="0.25">
      <c r="A848" s="3"/>
      <c r="B848" s="128"/>
      <c r="D848" s="187"/>
      <c r="E848" s="187"/>
      <c r="F848" s="187"/>
      <c r="G848" s="187"/>
      <c r="H848" s="187"/>
      <c r="I848" s="187"/>
      <c r="N848" s="3"/>
      <c r="O848" s="3"/>
    </row>
    <row r="849" spans="1:15" x14ac:dyDescent="0.25">
      <c r="A849" s="3"/>
      <c r="B849" s="128"/>
      <c r="D849" s="187"/>
      <c r="E849" s="187"/>
      <c r="F849" s="187"/>
      <c r="G849" s="187"/>
      <c r="H849" s="187"/>
      <c r="I849" s="187"/>
      <c r="N849" s="3"/>
      <c r="O849" s="3"/>
    </row>
    <row r="850" spans="1:15" x14ac:dyDescent="0.25">
      <c r="A850" s="3"/>
      <c r="B850" s="128"/>
      <c r="D850" s="187"/>
      <c r="E850" s="187"/>
      <c r="F850" s="187"/>
      <c r="G850" s="187"/>
      <c r="H850" s="187"/>
      <c r="I850" s="187"/>
      <c r="N850" s="3"/>
      <c r="O850" s="3"/>
    </row>
    <row r="851" spans="1:15" x14ac:dyDescent="0.25">
      <c r="A851" s="3"/>
      <c r="B851" s="128"/>
      <c r="D851" s="187"/>
      <c r="E851" s="187"/>
      <c r="F851" s="187"/>
      <c r="G851" s="187"/>
      <c r="H851" s="187"/>
      <c r="I851" s="187"/>
      <c r="N851" s="3"/>
      <c r="O851" s="3"/>
    </row>
    <row r="852" spans="1:15" x14ac:dyDescent="0.25">
      <c r="A852" s="3"/>
      <c r="B852" s="128"/>
      <c r="D852" s="187"/>
      <c r="E852" s="187"/>
      <c r="F852" s="187"/>
      <c r="G852" s="187"/>
      <c r="H852" s="187"/>
      <c r="I852" s="187"/>
      <c r="N852" s="3"/>
      <c r="O852" s="3"/>
    </row>
    <row r="853" spans="1:15" x14ac:dyDescent="0.25">
      <c r="A853" s="3"/>
      <c r="B853" s="128"/>
      <c r="D853" s="187"/>
      <c r="E853" s="187"/>
      <c r="F853" s="187"/>
      <c r="G853" s="187"/>
      <c r="H853" s="187"/>
      <c r="I853" s="187"/>
      <c r="N853" s="3"/>
      <c r="O853" s="3"/>
    </row>
    <row r="854" spans="1:15" x14ac:dyDescent="0.25">
      <c r="A854" s="3"/>
      <c r="B854" s="128"/>
      <c r="D854" s="187"/>
      <c r="E854" s="187"/>
      <c r="F854" s="187"/>
      <c r="G854" s="187"/>
      <c r="H854" s="187"/>
      <c r="I854" s="187"/>
      <c r="N854" s="3"/>
      <c r="O854" s="3"/>
    </row>
    <row r="855" spans="1:15" x14ac:dyDescent="0.25">
      <c r="A855" s="3"/>
      <c r="B855" s="128"/>
      <c r="D855" s="187"/>
      <c r="E855" s="187"/>
      <c r="F855" s="187"/>
      <c r="G855" s="187"/>
      <c r="H855" s="187"/>
      <c r="I855" s="187"/>
      <c r="N855" s="3"/>
      <c r="O855" s="3"/>
    </row>
    <row r="856" spans="1:15" x14ac:dyDescent="0.25">
      <c r="A856" s="3"/>
      <c r="B856" s="128"/>
      <c r="D856" s="187"/>
      <c r="E856" s="187"/>
      <c r="F856" s="187"/>
      <c r="G856" s="187"/>
      <c r="H856" s="187"/>
      <c r="I856" s="187"/>
      <c r="N856" s="3"/>
      <c r="O856" s="3"/>
    </row>
    <row r="857" spans="1:15" x14ac:dyDescent="0.25">
      <c r="A857" s="3"/>
      <c r="B857" s="128"/>
      <c r="D857" s="187"/>
      <c r="E857" s="187"/>
      <c r="F857" s="187"/>
      <c r="G857" s="187"/>
      <c r="H857" s="187"/>
      <c r="I857" s="187"/>
      <c r="N857" s="3"/>
      <c r="O857" s="3"/>
    </row>
    <row r="858" spans="1:15" x14ac:dyDescent="0.25">
      <c r="A858" s="3"/>
      <c r="B858" s="128"/>
      <c r="D858" s="187"/>
      <c r="E858" s="187"/>
      <c r="F858" s="187"/>
      <c r="G858" s="187"/>
      <c r="H858" s="187"/>
      <c r="I858" s="187"/>
      <c r="N858" s="3"/>
      <c r="O858" s="3"/>
    </row>
    <row r="859" spans="1:15" x14ac:dyDescent="0.25">
      <c r="A859" s="3"/>
      <c r="B859" s="128"/>
      <c r="D859" s="187"/>
      <c r="E859" s="187"/>
      <c r="F859" s="187"/>
      <c r="G859" s="187"/>
      <c r="H859" s="187"/>
      <c r="I859" s="187"/>
      <c r="N859" s="3"/>
      <c r="O859" s="3"/>
    </row>
    <row r="860" spans="1:15" x14ac:dyDescent="0.25">
      <c r="A860" s="3"/>
      <c r="B860" s="128"/>
      <c r="D860" s="187"/>
      <c r="E860" s="187"/>
      <c r="F860" s="187"/>
      <c r="G860" s="187"/>
      <c r="H860" s="187"/>
      <c r="I860" s="187"/>
      <c r="N860" s="3"/>
      <c r="O860" s="3"/>
    </row>
    <row r="861" spans="1:15" x14ac:dyDescent="0.25">
      <c r="A861" s="3"/>
      <c r="B861" s="128"/>
      <c r="D861" s="187"/>
      <c r="E861" s="187"/>
      <c r="F861" s="187"/>
      <c r="G861" s="187"/>
      <c r="H861" s="187"/>
      <c r="I861" s="187"/>
      <c r="N861" s="3"/>
      <c r="O861" s="3"/>
    </row>
    <row r="862" spans="1:15" x14ac:dyDescent="0.25">
      <c r="A862" s="3"/>
      <c r="B862" s="128"/>
      <c r="D862" s="187"/>
      <c r="E862" s="187"/>
      <c r="F862" s="187"/>
      <c r="G862" s="187"/>
      <c r="H862" s="187"/>
      <c r="I862" s="187"/>
      <c r="N862" s="3"/>
      <c r="O862" s="3"/>
    </row>
    <row r="863" spans="1:15" x14ac:dyDescent="0.25">
      <c r="A863" s="3"/>
      <c r="B863" s="128"/>
      <c r="D863" s="187"/>
      <c r="E863" s="187"/>
      <c r="F863" s="187"/>
      <c r="G863" s="187"/>
      <c r="H863" s="187"/>
      <c r="I863" s="187"/>
      <c r="N863" s="3"/>
      <c r="O863" s="3"/>
    </row>
    <row r="864" spans="1:15" x14ac:dyDescent="0.25">
      <c r="A864" s="3"/>
      <c r="B864" s="128"/>
      <c r="D864" s="187"/>
      <c r="E864" s="187"/>
      <c r="F864" s="187"/>
      <c r="G864" s="187"/>
      <c r="H864" s="187"/>
      <c r="I864" s="187"/>
      <c r="N864" s="3"/>
      <c r="O864" s="3"/>
    </row>
    <row r="865" spans="1:15" x14ac:dyDescent="0.25">
      <c r="A865" s="3"/>
      <c r="B865" s="128"/>
      <c r="D865" s="187"/>
      <c r="E865" s="187"/>
      <c r="F865" s="187"/>
      <c r="G865" s="187"/>
      <c r="H865" s="187"/>
      <c r="I865" s="187"/>
      <c r="N865" s="3"/>
      <c r="O865" s="3"/>
    </row>
    <row r="866" spans="1:15" x14ac:dyDescent="0.25">
      <c r="A866" s="3"/>
      <c r="B866" s="128"/>
      <c r="D866" s="187"/>
      <c r="E866" s="187"/>
      <c r="F866" s="187"/>
      <c r="G866" s="187"/>
      <c r="H866" s="187"/>
      <c r="I866" s="187"/>
      <c r="N866" s="3"/>
      <c r="O866" s="3"/>
    </row>
    <row r="867" spans="1:15" x14ac:dyDescent="0.25">
      <c r="A867" s="3"/>
      <c r="B867" s="128"/>
      <c r="D867" s="187"/>
      <c r="E867" s="187"/>
      <c r="F867" s="187"/>
      <c r="G867" s="187"/>
      <c r="H867" s="187"/>
      <c r="I867" s="187"/>
      <c r="N867" s="3"/>
      <c r="O867" s="3"/>
    </row>
    <row r="868" spans="1:15" x14ac:dyDescent="0.25">
      <c r="A868" s="3"/>
      <c r="B868" s="128"/>
      <c r="D868" s="187"/>
      <c r="E868" s="187"/>
      <c r="F868" s="187"/>
      <c r="G868" s="187"/>
      <c r="H868" s="187"/>
      <c r="I868" s="187"/>
      <c r="N868" s="3"/>
      <c r="O868" s="3"/>
    </row>
    <row r="869" spans="1:15" x14ac:dyDescent="0.25">
      <c r="A869" s="3"/>
      <c r="B869" s="128"/>
      <c r="D869" s="187"/>
      <c r="E869" s="187"/>
      <c r="F869" s="187"/>
      <c r="G869" s="187"/>
      <c r="H869" s="187"/>
      <c r="I869" s="187"/>
      <c r="N869" s="3"/>
      <c r="O869" s="3"/>
    </row>
    <row r="870" spans="1:15" x14ac:dyDescent="0.25">
      <c r="A870" s="3"/>
      <c r="B870" s="128"/>
      <c r="D870" s="187"/>
      <c r="E870" s="187"/>
      <c r="F870" s="187"/>
      <c r="G870" s="187"/>
      <c r="H870" s="187"/>
      <c r="I870" s="187"/>
      <c r="N870" s="3"/>
      <c r="O870" s="3"/>
    </row>
    <row r="871" spans="1:15" x14ac:dyDescent="0.25">
      <c r="A871" s="3"/>
      <c r="B871" s="128"/>
      <c r="D871" s="187"/>
      <c r="E871" s="187"/>
      <c r="F871" s="187"/>
      <c r="G871" s="187"/>
      <c r="H871" s="187"/>
      <c r="I871" s="187"/>
      <c r="N871" s="3"/>
      <c r="O871" s="3"/>
    </row>
    <row r="872" spans="1:15" x14ac:dyDescent="0.25">
      <c r="A872" s="3"/>
      <c r="B872" s="128"/>
      <c r="D872" s="187"/>
      <c r="E872" s="187"/>
      <c r="F872" s="187"/>
      <c r="G872" s="187"/>
      <c r="H872" s="187"/>
      <c r="I872" s="187"/>
      <c r="N872" s="3"/>
      <c r="O872" s="3"/>
    </row>
    <row r="873" spans="1:15" x14ac:dyDescent="0.25">
      <c r="A873" s="3"/>
      <c r="B873" s="128"/>
      <c r="D873" s="187"/>
      <c r="E873" s="187"/>
      <c r="F873" s="187"/>
      <c r="G873" s="187"/>
      <c r="H873" s="187"/>
      <c r="I873" s="187"/>
      <c r="N873" s="3"/>
      <c r="O873" s="3"/>
    </row>
    <row r="874" spans="1:15" x14ac:dyDescent="0.25">
      <c r="A874" s="3"/>
      <c r="B874" s="128"/>
      <c r="D874" s="187"/>
      <c r="E874" s="187"/>
      <c r="F874" s="187"/>
      <c r="G874" s="187"/>
      <c r="H874" s="187"/>
      <c r="I874" s="187"/>
      <c r="N874" s="3"/>
      <c r="O874" s="3"/>
    </row>
    <row r="875" spans="1:15" x14ac:dyDescent="0.25">
      <c r="A875" s="3"/>
      <c r="B875" s="128"/>
      <c r="D875" s="187"/>
      <c r="E875" s="187"/>
      <c r="F875" s="187"/>
      <c r="G875" s="187"/>
      <c r="H875" s="187"/>
      <c r="I875" s="187"/>
      <c r="N875" s="3"/>
      <c r="O875" s="3"/>
    </row>
    <row r="876" spans="1:15" x14ac:dyDescent="0.25">
      <c r="A876" s="3"/>
      <c r="B876" s="128"/>
      <c r="D876" s="187"/>
      <c r="E876" s="187"/>
      <c r="F876" s="187"/>
      <c r="G876" s="187"/>
      <c r="H876" s="187"/>
      <c r="I876" s="187"/>
      <c r="N876" s="3"/>
      <c r="O876" s="3"/>
    </row>
    <row r="877" spans="1:15" x14ac:dyDescent="0.25">
      <c r="A877" s="3"/>
      <c r="B877" s="128"/>
      <c r="D877" s="187"/>
      <c r="E877" s="187"/>
      <c r="F877" s="187"/>
      <c r="G877" s="187"/>
      <c r="H877" s="187"/>
      <c r="I877" s="187"/>
      <c r="N877" s="3"/>
      <c r="O877" s="3"/>
    </row>
    <row r="878" spans="1:15" x14ac:dyDescent="0.25">
      <c r="A878" s="3"/>
      <c r="B878" s="128"/>
      <c r="D878" s="187"/>
      <c r="E878" s="187"/>
      <c r="F878" s="187"/>
      <c r="G878" s="187"/>
      <c r="H878" s="187"/>
      <c r="I878" s="187"/>
      <c r="N878" s="3"/>
      <c r="O878" s="3"/>
    </row>
    <row r="879" spans="1:15" x14ac:dyDescent="0.25">
      <c r="A879" s="3"/>
      <c r="B879" s="128"/>
      <c r="D879" s="187"/>
      <c r="E879" s="187"/>
      <c r="F879" s="187"/>
      <c r="G879" s="187"/>
      <c r="H879" s="187"/>
      <c r="I879" s="187"/>
      <c r="N879" s="3"/>
      <c r="O879" s="3"/>
    </row>
    <row r="880" spans="1:15" x14ac:dyDescent="0.25">
      <c r="A880" s="3"/>
      <c r="B880" s="128"/>
      <c r="D880" s="187"/>
      <c r="E880" s="187"/>
      <c r="F880" s="187"/>
      <c r="G880" s="187"/>
      <c r="H880" s="187"/>
      <c r="I880" s="187"/>
      <c r="N880" s="3"/>
      <c r="O880" s="3"/>
    </row>
    <row r="881" spans="1:15" x14ac:dyDescent="0.25">
      <c r="A881" s="3"/>
      <c r="B881" s="128"/>
      <c r="D881" s="187"/>
      <c r="E881" s="187"/>
      <c r="F881" s="187"/>
      <c r="G881" s="187"/>
      <c r="H881" s="187"/>
      <c r="I881" s="187"/>
      <c r="N881" s="3"/>
      <c r="O881" s="3"/>
    </row>
    <row r="882" spans="1:15" x14ac:dyDescent="0.25">
      <c r="A882" s="3"/>
      <c r="B882" s="128"/>
      <c r="D882" s="187"/>
      <c r="E882" s="187"/>
      <c r="F882" s="187"/>
      <c r="G882" s="187"/>
      <c r="H882" s="187"/>
      <c r="I882" s="187"/>
      <c r="N882" s="3"/>
      <c r="O882" s="3"/>
    </row>
    <row r="883" spans="1:15" x14ac:dyDescent="0.25">
      <c r="A883" s="3"/>
      <c r="B883" s="128"/>
      <c r="D883" s="187"/>
      <c r="E883" s="187"/>
      <c r="F883" s="187"/>
      <c r="G883" s="187"/>
      <c r="H883" s="187"/>
      <c r="I883" s="187"/>
      <c r="N883" s="3"/>
      <c r="O883" s="3"/>
    </row>
    <row r="884" spans="1:15" x14ac:dyDescent="0.25">
      <c r="A884" s="3"/>
      <c r="B884" s="128"/>
      <c r="D884" s="187"/>
      <c r="E884" s="187"/>
      <c r="F884" s="187"/>
      <c r="G884" s="187"/>
      <c r="H884" s="187"/>
      <c r="I884" s="187"/>
      <c r="N884" s="3"/>
      <c r="O884" s="3"/>
    </row>
    <row r="885" spans="1:15" x14ac:dyDescent="0.25">
      <c r="A885" s="3"/>
      <c r="B885" s="128"/>
      <c r="D885" s="187"/>
      <c r="E885" s="187"/>
      <c r="F885" s="187"/>
      <c r="G885" s="187"/>
      <c r="H885" s="187"/>
      <c r="I885" s="187"/>
      <c r="N885" s="3"/>
      <c r="O885" s="3"/>
    </row>
    <row r="886" spans="1:15" x14ac:dyDescent="0.25">
      <c r="A886" s="3"/>
      <c r="B886" s="128"/>
      <c r="D886" s="187"/>
      <c r="E886" s="187"/>
      <c r="F886" s="187"/>
      <c r="G886" s="187"/>
      <c r="H886" s="187"/>
      <c r="I886" s="187"/>
      <c r="N886" s="3"/>
      <c r="O886" s="3"/>
    </row>
    <row r="887" spans="1:15" x14ac:dyDescent="0.25">
      <c r="A887" s="3"/>
      <c r="B887" s="128"/>
      <c r="D887" s="187"/>
      <c r="E887" s="187"/>
      <c r="F887" s="187"/>
      <c r="G887" s="187"/>
      <c r="H887" s="187"/>
      <c r="I887" s="187"/>
      <c r="N887" s="3"/>
      <c r="O887" s="3"/>
    </row>
    <row r="888" spans="1:15" x14ac:dyDescent="0.25">
      <c r="A888" s="3"/>
      <c r="B888" s="128"/>
      <c r="D888" s="187"/>
      <c r="E888" s="187"/>
      <c r="F888" s="187"/>
      <c r="G888" s="187"/>
      <c r="H888" s="187"/>
      <c r="I888" s="187"/>
      <c r="N888" s="3"/>
      <c r="O888" s="3"/>
    </row>
    <row r="889" spans="1:15" x14ac:dyDescent="0.25">
      <c r="A889" s="3"/>
      <c r="B889" s="128"/>
      <c r="D889" s="187"/>
      <c r="E889" s="187"/>
      <c r="F889" s="187"/>
      <c r="G889" s="187"/>
      <c r="H889" s="187"/>
      <c r="I889" s="187"/>
      <c r="N889" s="3"/>
      <c r="O889" s="3"/>
    </row>
    <row r="890" spans="1:15" x14ac:dyDescent="0.25">
      <c r="A890" s="3"/>
      <c r="B890" s="128"/>
      <c r="D890" s="187"/>
      <c r="E890" s="187"/>
      <c r="F890" s="187"/>
      <c r="G890" s="187"/>
      <c r="H890" s="187"/>
      <c r="I890" s="187"/>
      <c r="N890" s="3"/>
      <c r="O890" s="3"/>
    </row>
    <row r="891" spans="1:15" x14ac:dyDescent="0.25">
      <c r="A891" s="3"/>
      <c r="B891" s="128"/>
      <c r="D891" s="187"/>
      <c r="E891" s="187"/>
      <c r="F891" s="187"/>
      <c r="G891" s="187"/>
      <c r="H891" s="187"/>
      <c r="I891" s="187"/>
      <c r="N891" s="3"/>
      <c r="O891" s="3"/>
    </row>
    <row r="892" spans="1:15" x14ac:dyDescent="0.25">
      <c r="A892" s="3"/>
      <c r="B892" s="128"/>
      <c r="D892" s="187"/>
      <c r="E892" s="187"/>
      <c r="F892" s="187"/>
      <c r="G892" s="187"/>
      <c r="H892" s="187"/>
      <c r="I892" s="187"/>
      <c r="N892" s="3"/>
      <c r="O892" s="3"/>
    </row>
    <row r="893" spans="1:15" x14ac:dyDescent="0.25">
      <c r="A893" s="3"/>
      <c r="B893" s="128"/>
      <c r="D893" s="187"/>
      <c r="E893" s="187"/>
      <c r="F893" s="187"/>
      <c r="G893" s="187"/>
      <c r="H893" s="187"/>
      <c r="I893" s="187"/>
      <c r="N893" s="3"/>
      <c r="O893" s="3"/>
    </row>
    <row r="894" spans="1:15" x14ac:dyDescent="0.25">
      <c r="A894" s="3"/>
      <c r="B894" s="128"/>
      <c r="D894" s="187"/>
      <c r="E894" s="187"/>
      <c r="F894" s="187"/>
      <c r="G894" s="187"/>
      <c r="H894" s="187"/>
      <c r="I894" s="187"/>
      <c r="N894" s="3"/>
      <c r="O894" s="3"/>
    </row>
    <row r="895" spans="1:15" x14ac:dyDescent="0.25">
      <c r="A895" s="3"/>
      <c r="B895" s="128"/>
      <c r="D895" s="187"/>
      <c r="E895" s="187"/>
      <c r="F895" s="187"/>
      <c r="G895" s="187"/>
      <c r="H895" s="187"/>
      <c r="I895" s="187"/>
      <c r="N895" s="3"/>
      <c r="O895" s="3"/>
    </row>
    <row r="896" spans="1:15" x14ac:dyDescent="0.25">
      <c r="A896" s="3"/>
      <c r="B896" s="128"/>
      <c r="D896" s="187"/>
      <c r="E896" s="187"/>
      <c r="F896" s="187"/>
      <c r="G896" s="187"/>
      <c r="H896" s="187"/>
      <c r="I896" s="187"/>
      <c r="N896" s="3"/>
      <c r="O896" s="3"/>
    </row>
    <row r="897" spans="1:15" x14ac:dyDescent="0.25">
      <c r="A897" s="3"/>
      <c r="B897" s="128"/>
      <c r="D897" s="187"/>
      <c r="E897" s="187"/>
      <c r="F897" s="187"/>
      <c r="G897" s="187"/>
      <c r="H897" s="187"/>
      <c r="I897" s="187"/>
      <c r="N897" s="3"/>
      <c r="O897" s="3"/>
    </row>
    <row r="898" spans="1:15" x14ac:dyDescent="0.25">
      <c r="A898" s="3"/>
      <c r="B898" s="128"/>
      <c r="D898" s="187"/>
      <c r="E898" s="187"/>
      <c r="F898" s="187"/>
      <c r="G898" s="187"/>
      <c r="H898" s="187"/>
      <c r="I898" s="187"/>
      <c r="N898" s="3"/>
      <c r="O898" s="3"/>
    </row>
    <row r="899" spans="1:15" x14ac:dyDescent="0.25">
      <c r="A899" s="3"/>
      <c r="B899" s="128"/>
      <c r="D899" s="187"/>
      <c r="E899" s="187"/>
      <c r="F899" s="187"/>
      <c r="G899" s="187"/>
      <c r="H899" s="187"/>
      <c r="I899" s="187"/>
      <c r="N899" s="3"/>
      <c r="O899" s="3"/>
    </row>
    <row r="900" spans="1:15" x14ac:dyDescent="0.25">
      <c r="A900" s="3"/>
      <c r="B900" s="128"/>
      <c r="D900" s="187"/>
      <c r="E900" s="187"/>
      <c r="F900" s="187"/>
      <c r="G900" s="187"/>
      <c r="H900" s="187"/>
      <c r="I900" s="187"/>
      <c r="N900" s="3"/>
      <c r="O900" s="3"/>
    </row>
    <row r="901" spans="1:15" x14ac:dyDescent="0.25">
      <c r="A901" s="3"/>
      <c r="B901" s="128"/>
      <c r="D901" s="187"/>
      <c r="E901" s="187"/>
      <c r="F901" s="187"/>
      <c r="G901" s="187"/>
      <c r="H901" s="187"/>
      <c r="I901" s="187"/>
      <c r="N901" s="3"/>
      <c r="O901" s="3"/>
    </row>
    <row r="902" spans="1:15" x14ac:dyDescent="0.25">
      <c r="A902" s="3"/>
      <c r="B902" s="128"/>
      <c r="D902" s="187"/>
      <c r="E902" s="187"/>
      <c r="F902" s="187"/>
      <c r="G902" s="187"/>
      <c r="H902" s="187"/>
      <c r="I902" s="187"/>
      <c r="N902" s="3"/>
      <c r="O902" s="3"/>
    </row>
    <row r="903" spans="1:15" x14ac:dyDescent="0.25">
      <c r="A903" s="3"/>
      <c r="B903" s="128"/>
      <c r="D903" s="187"/>
      <c r="E903" s="187"/>
      <c r="F903" s="187"/>
      <c r="G903" s="187"/>
      <c r="H903" s="187"/>
      <c r="I903" s="187"/>
      <c r="N903" s="3"/>
      <c r="O903" s="3"/>
    </row>
    <row r="904" spans="1:15" x14ac:dyDescent="0.25">
      <c r="A904" s="3"/>
      <c r="B904" s="128"/>
      <c r="D904" s="187"/>
      <c r="E904" s="187"/>
      <c r="F904" s="187"/>
      <c r="G904" s="187"/>
      <c r="H904" s="187"/>
      <c r="I904" s="187"/>
      <c r="N904" s="3"/>
      <c r="O904" s="3"/>
    </row>
    <row r="905" spans="1:15" x14ac:dyDescent="0.25">
      <c r="A905" s="3"/>
      <c r="B905" s="128"/>
      <c r="D905" s="187"/>
      <c r="E905" s="187"/>
      <c r="F905" s="187"/>
      <c r="G905" s="187"/>
      <c r="H905" s="187"/>
      <c r="I905" s="187"/>
      <c r="N905" s="3"/>
      <c r="O905" s="3"/>
    </row>
    <row r="906" spans="1:15" x14ac:dyDescent="0.25">
      <c r="A906" s="3"/>
      <c r="B906" s="128"/>
      <c r="D906" s="187"/>
      <c r="E906" s="187"/>
      <c r="F906" s="187"/>
      <c r="G906" s="187"/>
      <c r="H906" s="187"/>
      <c r="I906" s="187"/>
      <c r="N906" s="3"/>
      <c r="O906" s="3"/>
    </row>
    <row r="907" spans="1:15" x14ac:dyDescent="0.25">
      <c r="A907" s="3"/>
      <c r="B907" s="128"/>
      <c r="D907" s="187"/>
      <c r="E907" s="187"/>
      <c r="F907" s="187"/>
      <c r="G907" s="187"/>
      <c r="H907" s="187"/>
      <c r="I907" s="187"/>
      <c r="N907" s="3"/>
      <c r="O907" s="3"/>
    </row>
    <row r="908" spans="1:15" x14ac:dyDescent="0.25">
      <c r="A908" s="3"/>
      <c r="B908" s="128"/>
      <c r="D908" s="187"/>
      <c r="E908" s="187"/>
      <c r="F908" s="187"/>
      <c r="G908" s="187"/>
      <c r="H908" s="187"/>
      <c r="I908" s="187"/>
      <c r="N908" s="3"/>
      <c r="O908" s="3"/>
    </row>
    <row r="909" spans="1:15" x14ac:dyDescent="0.25">
      <c r="A909" s="3"/>
      <c r="B909" s="128"/>
      <c r="D909" s="187"/>
      <c r="E909" s="187"/>
      <c r="F909" s="187"/>
      <c r="G909" s="187"/>
      <c r="H909" s="187"/>
      <c r="I909" s="187"/>
      <c r="N909" s="3"/>
      <c r="O909" s="3"/>
    </row>
    <row r="910" spans="1:15" x14ac:dyDescent="0.25">
      <c r="A910" s="3"/>
      <c r="B910" s="128"/>
      <c r="D910" s="187"/>
      <c r="E910" s="187"/>
      <c r="F910" s="187"/>
      <c r="G910" s="187"/>
      <c r="H910" s="187"/>
      <c r="I910" s="187"/>
      <c r="N910" s="3"/>
      <c r="O910" s="3"/>
    </row>
    <row r="911" spans="1:15" x14ac:dyDescent="0.25">
      <c r="A911" s="3"/>
      <c r="B911" s="128"/>
      <c r="D911" s="187"/>
      <c r="E911" s="187"/>
      <c r="F911" s="187"/>
      <c r="G911" s="187"/>
      <c r="H911" s="187"/>
      <c r="I911" s="187"/>
      <c r="N911" s="3"/>
      <c r="O911" s="3"/>
    </row>
    <row r="912" spans="1:15" x14ac:dyDescent="0.25">
      <c r="A912" s="3"/>
      <c r="B912" s="128"/>
      <c r="D912" s="187"/>
      <c r="E912" s="187"/>
      <c r="F912" s="187"/>
      <c r="G912" s="187"/>
      <c r="H912" s="187"/>
      <c r="I912" s="187"/>
      <c r="N912" s="3"/>
      <c r="O912" s="3"/>
    </row>
    <row r="913" spans="1:15" x14ac:dyDescent="0.25">
      <c r="A913" s="3"/>
      <c r="B913" s="128"/>
      <c r="D913" s="187"/>
      <c r="E913" s="187"/>
      <c r="F913" s="187"/>
      <c r="G913" s="187"/>
      <c r="H913" s="187"/>
      <c r="I913" s="187"/>
      <c r="N913" s="3"/>
      <c r="O913" s="3"/>
    </row>
    <row r="914" spans="1:15" x14ac:dyDescent="0.25">
      <c r="A914" s="3"/>
      <c r="B914" s="128"/>
      <c r="D914" s="187"/>
      <c r="E914" s="187"/>
      <c r="F914" s="187"/>
      <c r="G914" s="187"/>
      <c r="H914" s="187"/>
      <c r="I914" s="187"/>
      <c r="N914" s="3"/>
      <c r="O914" s="3"/>
    </row>
    <row r="915" spans="1:15" x14ac:dyDescent="0.25">
      <c r="A915" s="3"/>
      <c r="B915" s="128"/>
      <c r="D915" s="187"/>
      <c r="E915" s="187"/>
      <c r="F915" s="187"/>
      <c r="G915" s="187"/>
      <c r="H915" s="187"/>
      <c r="I915" s="187"/>
      <c r="N915" s="3"/>
      <c r="O915" s="3"/>
    </row>
    <row r="916" spans="1:15" x14ac:dyDescent="0.25">
      <c r="A916" s="3"/>
      <c r="B916" s="128"/>
      <c r="D916" s="187"/>
      <c r="E916" s="187"/>
      <c r="F916" s="187"/>
      <c r="G916" s="187"/>
      <c r="H916" s="187"/>
      <c r="I916" s="187"/>
      <c r="N916" s="3"/>
      <c r="O916" s="3"/>
    </row>
    <row r="917" spans="1:15" x14ac:dyDescent="0.25">
      <c r="A917" s="3"/>
      <c r="B917" s="128"/>
      <c r="D917" s="187"/>
      <c r="E917" s="187"/>
      <c r="F917" s="187"/>
      <c r="G917" s="187"/>
      <c r="H917" s="187"/>
      <c r="I917" s="187"/>
      <c r="N917" s="3"/>
      <c r="O917" s="3"/>
    </row>
    <row r="918" spans="1:15" x14ac:dyDescent="0.25">
      <c r="A918" s="3"/>
      <c r="B918" s="128"/>
      <c r="D918" s="187"/>
      <c r="E918" s="187"/>
      <c r="F918" s="187"/>
      <c r="G918" s="187"/>
      <c r="H918" s="187"/>
      <c r="I918" s="187"/>
      <c r="N918" s="3"/>
      <c r="O918" s="3"/>
    </row>
    <row r="919" spans="1:15" x14ac:dyDescent="0.25">
      <c r="A919" s="3"/>
      <c r="B919" s="128"/>
      <c r="D919" s="187"/>
      <c r="E919" s="187"/>
      <c r="F919" s="187"/>
      <c r="G919" s="187"/>
      <c r="H919" s="187"/>
      <c r="I919" s="187"/>
      <c r="N919" s="3"/>
      <c r="O919" s="3"/>
    </row>
    <row r="920" spans="1:15" x14ac:dyDescent="0.25">
      <c r="A920" s="3"/>
      <c r="B920" s="128"/>
      <c r="D920" s="187"/>
      <c r="E920" s="187"/>
      <c r="F920" s="187"/>
      <c r="G920" s="187"/>
      <c r="H920" s="187"/>
      <c r="I920" s="187"/>
      <c r="N920" s="3"/>
      <c r="O920" s="3"/>
    </row>
    <row r="921" spans="1:15" x14ac:dyDescent="0.25">
      <c r="A921" s="3"/>
      <c r="B921" s="128"/>
      <c r="D921" s="187"/>
      <c r="E921" s="187"/>
      <c r="F921" s="187"/>
      <c r="G921" s="187"/>
      <c r="H921" s="187"/>
      <c r="I921" s="187"/>
      <c r="N921" s="3"/>
      <c r="O921" s="3"/>
    </row>
    <row r="922" spans="1:15" x14ac:dyDescent="0.25">
      <c r="A922" s="3"/>
      <c r="B922" s="128"/>
      <c r="D922" s="187"/>
      <c r="E922" s="187"/>
      <c r="F922" s="187"/>
      <c r="G922" s="187"/>
      <c r="H922" s="187"/>
      <c r="I922" s="187"/>
      <c r="N922" s="3"/>
      <c r="O922" s="3"/>
    </row>
    <row r="923" spans="1:15" x14ac:dyDescent="0.25">
      <c r="A923" s="3"/>
      <c r="B923" s="128"/>
      <c r="D923" s="187"/>
      <c r="E923" s="187"/>
      <c r="F923" s="187"/>
      <c r="G923" s="187"/>
      <c r="H923" s="187"/>
      <c r="I923" s="187"/>
      <c r="N923" s="3"/>
      <c r="O923" s="3"/>
    </row>
    <row r="924" spans="1:15" x14ac:dyDescent="0.25">
      <c r="A924" s="3"/>
      <c r="B924" s="128"/>
      <c r="D924" s="187"/>
      <c r="E924" s="187"/>
      <c r="F924" s="187"/>
      <c r="G924" s="187"/>
      <c r="H924" s="187"/>
      <c r="I924" s="187"/>
      <c r="N924" s="3"/>
      <c r="O924" s="3"/>
    </row>
    <row r="925" spans="1:15" x14ac:dyDescent="0.25">
      <c r="A925" s="3"/>
      <c r="B925" s="128"/>
      <c r="D925" s="187"/>
      <c r="E925" s="187"/>
      <c r="F925" s="187"/>
      <c r="G925" s="187"/>
      <c r="H925" s="187"/>
      <c r="I925" s="187"/>
      <c r="N925" s="3"/>
      <c r="O925" s="3"/>
    </row>
    <row r="926" spans="1:15" x14ac:dyDescent="0.25">
      <c r="A926" s="3"/>
      <c r="B926" s="128"/>
      <c r="D926" s="187"/>
      <c r="E926" s="187"/>
      <c r="F926" s="187"/>
      <c r="G926" s="187"/>
      <c r="H926" s="187"/>
      <c r="I926" s="187"/>
      <c r="N926" s="3"/>
      <c r="O926" s="3"/>
    </row>
    <row r="927" spans="1:15" x14ac:dyDescent="0.25">
      <c r="A927" s="3"/>
      <c r="B927" s="128"/>
      <c r="D927" s="187"/>
      <c r="E927" s="187"/>
      <c r="F927" s="187"/>
      <c r="G927" s="187"/>
      <c r="H927" s="187"/>
      <c r="I927" s="187"/>
      <c r="N927" s="3"/>
      <c r="O927" s="3"/>
    </row>
    <row r="928" spans="1:15" x14ac:dyDescent="0.25">
      <c r="A928" s="3"/>
      <c r="B928" s="128"/>
      <c r="D928" s="187"/>
      <c r="E928" s="187"/>
      <c r="F928" s="187"/>
      <c r="G928" s="187"/>
      <c r="H928" s="187"/>
      <c r="I928" s="187"/>
      <c r="N928" s="3"/>
      <c r="O928" s="3"/>
    </row>
    <row r="929" spans="1:15" x14ac:dyDescent="0.25">
      <c r="A929" s="3"/>
      <c r="B929" s="128"/>
      <c r="D929" s="187"/>
      <c r="E929" s="187"/>
      <c r="F929" s="187"/>
      <c r="G929" s="187"/>
      <c r="H929" s="187"/>
      <c r="I929" s="187"/>
      <c r="N929" s="3"/>
      <c r="O929" s="3"/>
    </row>
    <row r="930" spans="1:15" x14ac:dyDescent="0.25">
      <c r="A930" s="3"/>
      <c r="B930" s="128"/>
      <c r="D930" s="187"/>
      <c r="E930" s="187"/>
      <c r="F930" s="187"/>
      <c r="G930" s="187"/>
      <c r="H930" s="187"/>
      <c r="I930" s="187"/>
      <c r="N930" s="3"/>
      <c r="O930" s="3"/>
    </row>
    <row r="931" spans="1:15" x14ac:dyDescent="0.25">
      <c r="A931" s="3"/>
      <c r="B931" s="128"/>
      <c r="D931" s="187"/>
      <c r="E931" s="187"/>
      <c r="F931" s="187"/>
      <c r="G931" s="187"/>
      <c r="H931" s="187"/>
      <c r="I931" s="187"/>
      <c r="N931" s="3"/>
      <c r="O931" s="3"/>
    </row>
    <row r="932" spans="1:15" x14ac:dyDescent="0.25">
      <c r="A932" s="3"/>
      <c r="B932" s="128"/>
      <c r="D932" s="187"/>
      <c r="E932" s="187"/>
      <c r="F932" s="187"/>
      <c r="G932" s="187"/>
      <c r="H932" s="187"/>
      <c r="I932" s="187"/>
      <c r="N932" s="3"/>
      <c r="O932" s="3"/>
    </row>
    <row r="933" spans="1:15" x14ac:dyDescent="0.25">
      <c r="A933" s="3"/>
      <c r="B933" s="128"/>
      <c r="D933" s="187"/>
      <c r="E933" s="187"/>
      <c r="F933" s="187"/>
      <c r="G933" s="187"/>
      <c r="H933" s="187"/>
      <c r="I933" s="187"/>
      <c r="N933" s="3"/>
      <c r="O933" s="3"/>
    </row>
    <row r="934" spans="1:15" x14ac:dyDescent="0.25">
      <c r="A934" s="3"/>
      <c r="B934" s="128"/>
      <c r="D934" s="187"/>
      <c r="E934" s="187"/>
      <c r="F934" s="187"/>
      <c r="G934" s="187"/>
      <c r="H934" s="187"/>
      <c r="I934" s="187"/>
      <c r="N934" s="3"/>
      <c r="O934" s="3"/>
    </row>
    <row r="935" spans="1:15" x14ac:dyDescent="0.25">
      <c r="A935" s="3"/>
      <c r="B935" s="128"/>
      <c r="D935" s="187"/>
      <c r="E935" s="187"/>
      <c r="F935" s="187"/>
      <c r="G935" s="187"/>
      <c r="H935" s="187"/>
      <c r="I935" s="187"/>
      <c r="N935" s="3"/>
      <c r="O935" s="3"/>
    </row>
    <row r="936" spans="1:15" x14ac:dyDescent="0.25">
      <c r="A936" s="3"/>
      <c r="B936" s="128"/>
      <c r="D936" s="187"/>
      <c r="E936" s="187"/>
      <c r="F936" s="187"/>
      <c r="G936" s="187"/>
      <c r="H936" s="187"/>
      <c r="I936" s="187"/>
      <c r="N936" s="3"/>
      <c r="O936" s="3"/>
    </row>
    <row r="937" spans="1:15" x14ac:dyDescent="0.25">
      <c r="A937" s="3"/>
      <c r="B937" s="128"/>
      <c r="D937" s="187"/>
      <c r="E937" s="187"/>
      <c r="F937" s="187"/>
      <c r="G937" s="187"/>
      <c r="H937" s="187"/>
      <c r="I937" s="187"/>
      <c r="N937" s="3"/>
      <c r="O937" s="3"/>
    </row>
    <row r="938" spans="1:15" x14ac:dyDescent="0.25">
      <c r="A938" s="3"/>
      <c r="B938" s="128"/>
      <c r="D938" s="187"/>
      <c r="E938" s="187"/>
      <c r="F938" s="187"/>
      <c r="G938" s="187"/>
      <c r="H938" s="187"/>
      <c r="I938" s="187"/>
      <c r="N938" s="3"/>
      <c r="O938" s="3"/>
    </row>
    <row r="939" spans="1:15" x14ac:dyDescent="0.25">
      <c r="A939" s="3"/>
      <c r="B939" s="128"/>
      <c r="D939" s="187"/>
      <c r="E939" s="187"/>
      <c r="F939" s="187"/>
      <c r="G939" s="187"/>
      <c r="H939" s="187"/>
      <c r="I939" s="187"/>
      <c r="N939" s="3"/>
      <c r="O939" s="3"/>
    </row>
    <row r="940" spans="1:15" x14ac:dyDescent="0.25">
      <c r="A940" s="3"/>
      <c r="B940" s="128"/>
      <c r="D940" s="187"/>
      <c r="E940" s="187"/>
      <c r="F940" s="187"/>
      <c r="G940" s="187"/>
      <c r="H940" s="187"/>
      <c r="I940" s="187"/>
      <c r="N940" s="3"/>
      <c r="O940" s="3"/>
    </row>
    <row r="941" spans="1:15" x14ac:dyDescent="0.25">
      <c r="A941" s="3"/>
      <c r="B941" s="128"/>
      <c r="D941" s="187"/>
      <c r="E941" s="187"/>
      <c r="F941" s="187"/>
      <c r="G941" s="187"/>
      <c r="H941" s="187"/>
      <c r="I941" s="187"/>
      <c r="N941" s="3"/>
      <c r="O941" s="3"/>
    </row>
    <row r="942" spans="1:15" x14ac:dyDescent="0.25">
      <c r="A942" s="3"/>
      <c r="B942" s="128"/>
      <c r="D942" s="187"/>
      <c r="E942" s="187"/>
      <c r="F942" s="187"/>
      <c r="G942" s="187"/>
      <c r="H942" s="187"/>
      <c r="I942" s="187"/>
      <c r="N942" s="3"/>
      <c r="O942" s="3"/>
    </row>
    <row r="943" spans="1:15" x14ac:dyDescent="0.25">
      <c r="A943" s="3"/>
      <c r="B943" s="128"/>
      <c r="D943" s="187"/>
      <c r="E943" s="187"/>
      <c r="F943" s="187"/>
      <c r="G943" s="187"/>
      <c r="H943" s="187"/>
      <c r="I943" s="187"/>
      <c r="N943" s="3"/>
      <c r="O943" s="3"/>
    </row>
    <row r="944" spans="1:15" x14ac:dyDescent="0.25">
      <c r="A944" s="3"/>
      <c r="B944" s="128"/>
      <c r="D944" s="187"/>
      <c r="E944" s="187"/>
      <c r="F944" s="187"/>
      <c r="G944" s="187"/>
      <c r="H944" s="187"/>
      <c r="I944" s="187"/>
      <c r="N944" s="3"/>
      <c r="O944" s="3"/>
    </row>
    <row r="945" spans="1:15" x14ac:dyDescent="0.25">
      <c r="A945" s="3"/>
      <c r="B945" s="128"/>
      <c r="D945" s="187"/>
      <c r="E945" s="187"/>
      <c r="F945" s="187"/>
      <c r="G945" s="187"/>
      <c r="H945" s="187"/>
      <c r="I945" s="187"/>
      <c r="N945" s="3"/>
      <c r="O945" s="3"/>
    </row>
    <row r="946" spans="1:15" x14ac:dyDescent="0.25">
      <c r="A946" s="3"/>
      <c r="B946" s="128"/>
      <c r="D946" s="187"/>
      <c r="E946" s="187"/>
      <c r="F946" s="187"/>
      <c r="G946" s="187"/>
      <c r="H946" s="187"/>
      <c r="I946" s="187"/>
      <c r="N946" s="3"/>
      <c r="O946" s="3"/>
    </row>
    <row r="947" spans="1:15" x14ac:dyDescent="0.25">
      <c r="A947" s="3"/>
      <c r="B947" s="128"/>
      <c r="D947" s="187"/>
      <c r="E947" s="187"/>
      <c r="F947" s="187"/>
      <c r="G947" s="187"/>
      <c r="H947" s="187"/>
      <c r="I947" s="187"/>
      <c r="N947" s="3"/>
      <c r="O947" s="3"/>
    </row>
    <row r="948" spans="1:15" x14ac:dyDescent="0.25">
      <c r="A948" s="3"/>
      <c r="B948" s="128"/>
      <c r="D948" s="187"/>
      <c r="E948" s="187"/>
      <c r="F948" s="187"/>
      <c r="G948" s="187"/>
      <c r="H948" s="187"/>
      <c r="I948" s="187"/>
      <c r="N948" s="3"/>
      <c r="O948" s="3"/>
    </row>
    <row r="949" spans="1:15" x14ac:dyDescent="0.25">
      <c r="A949" s="3"/>
      <c r="B949" s="128"/>
      <c r="D949" s="187"/>
      <c r="E949" s="187"/>
      <c r="F949" s="187"/>
      <c r="G949" s="187"/>
      <c r="H949" s="187"/>
      <c r="I949" s="187"/>
      <c r="N949" s="3"/>
      <c r="O949" s="3"/>
    </row>
    <row r="950" spans="1:15" x14ac:dyDescent="0.25">
      <c r="A950" s="3"/>
      <c r="B950" s="128"/>
      <c r="D950" s="187"/>
      <c r="E950" s="187"/>
      <c r="F950" s="187"/>
      <c r="G950" s="187"/>
      <c r="H950" s="187"/>
      <c r="I950" s="187"/>
      <c r="N950" s="3"/>
      <c r="O950" s="3"/>
    </row>
    <row r="951" spans="1:15" x14ac:dyDescent="0.25">
      <c r="A951" s="3"/>
      <c r="B951" s="128"/>
      <c r="D951" s="187"/>
      <c r="E951" s="187"/>
      <c r="F951" s="187"/>
      <c r="G951" s="187"/>
      <c r="H951" s="187"/>
      <c r="I951" s="187"/>
      <c r="N951" s="3"/>
      <c r="O951" s="3"/>
    </row>
    <row r="952" spans="1:15" x14ac:dyDescent="0.25">
      <c r="A952" s="3"/>
      <c r="B952" s="128"/>
      <c r="D952" s="187"/>
      <c r="E952" s="187"/>
      <c r="F952" s="187"/>
      <c r="G952" s="187"/>
      <c r="H952" s="187"/>
      <c r="I952" s="187"/>
      <c r="N952" s="3"/>
      <c r="O952" s="3"/>
    </row>
    <row r="953" spans="1:15" x14ac:dyDescent="0.25">
      <c r="A953" s="3"/>
      <c r="B953" s="128"/>
      <c r="D953" s="187"/>
      <c r="E953" s="187"/>
      <c r="F953" s="187"/>
      <c r="G953" s="187"/>
      <c r="H953" s="187"/>
      <c r="I953" s="187"/>
      <c r="N953" s="3"/>
      <c r="O953" s="3"/>
    </row>
    <row r="954" spans="1:15" x14ac:dyDescent="0.25">
      <c r="A954" s="3"/>
      <c r="B954" s="128"/>
      <c r="D954" s="187"/>
      <c r="E954" s="187"/>
      <c r="F954" s="187"/>
      <c r="G954" s="187"/>
      <c r="H954" s="187"/>
      <c r="I954" s="187"/>
      <c r="N954" s="3"/>
      <c r="O954" s="3"/>
    </row>
    <row r="955" spans="1:15" x14ac:dyDescent="0.25">
      <c r="A955" s="3"/>
      <c r="B955" s="128"/>
      <c r="D955" s="187"/>
      <c r="E955" s="187"/>
      <c r="F955" s="187"/>
      <c r="G955" s="187"/>
      <c r="H955" s="187"/>
      <c r="I955" s="187"/>
      <c r="N955" s="3"/>
      <c r="O955" s="3"/>
    </row>
    <row r="956" spans="1:15" x14ac:dyDescent="0.25">
      <c r="A956" s="3"/>
      <c r="B956" s="128"/>
      <c r="D956" s="187"/>
      <c r="E956" s="187"/>
      <c r="F956" s="187"/>
      <c r="G956" s="187"/>
      <c r="H956" s="187"/>
      <c r="I956" s="187"/>
      <c r="N956" s="3"/>
      <c r="O956" s="3"/>
    </row>
    <row r="957" spans="1:15" x14ac:dyDescent="0.25">
      <c r="A957" s="3"/>
      <c r="B957" s="128"/>
      <c r="D957" s="187"/>
      <c r="E957" s="187"/>
      <c r="F957" s="187"/>
      <c r="G957" s="187"/>
      <c r="H957" s="187"/>
      <c r="I957" s="187"/>
      <c r="N957" s="3"/>
      <c r="O957" s="3"/>
    </row>
    <row r="958" spans="1:15" x14ac:dyDescent="0.25">
      <c r="A958" s="3"/>
      <c r="B958" s="128"/>
      <c r="D958" s="187"/>
      <c r="E958" s="187"/>
      <c r="F958" s="187"/>
      <c r="G958" s="187"/>
      <c r="H958" s="187"/>
      <c r="I958" s="187"/>
      <c r="N958" s="3"/>
      <c r="O958" s="3"/>
    </row>
    <row r="959" spans="1:15" x14ac:dyDescent="0.25">
      <c r="A959" s="3"/>
      <c r="B959" s="128"/>
      <c r="D959" s="187"/>
      <c r="E959" s="187"/>
      <c r="F959" s="187"/>
      <c r="G959" s="187"/>
      <c r="H959" s="187"/>
      <c r="I959" s="187"/>
      <c r="N959" s="3"/>
      <c r="O959" s="3"/>
    </row>
    <row r="960" spans="1:15" x14ac:dyDescent="0.25">
      <c r="A960" s="3"/>
      <c r="B960" s="128"/>
      <c r="D960" s="187"/>
      <c r="E960" s="187"/>
      <c r="F960" s="187"/>
      <c r="G960" s="187"/>
      <c r="H960" s="187"/>
      <c r="I960" s="187"/>
      <c r="N960" s="3"/>
      <c r="O960" s="3"/>
    </row>
    <row r="961" spans="1:15" x14ac:dyDescent="0.25">
      <c r="A961" s="3"/>
      <c r="B961" s="128"/>
      <c r="D961" s="187"/>
      <c r="E961" s="187"/>
      <c r="F961" s="187"/>
      <c r="G961" s="187"/>
      <c r="H961" s="187"/>
      <c r="I961" s="187"/>
      <c r="N961" s="3"/>
      <c r="O961" s="3"/>
    </row>
    <row r="962" spans="1:15" x14ac:dyDescent="0.25">
      <c r="A962" s="3"/>
      <c r="B962" s="128"/>
      <c r="D962" s="187"/>
      <c r="E962" s="187"/>
      <c r="F962" s="187"/>
      <c r="G962" s="187"/>
      <c r="H962" s="187"/>
      <c r="I962" s="187"/>
      <c r="N962" s="3"/>
      <c r="O962" s="3"/>
    </row>
    <row r="963" spans="1:15" x14ac:dyDescent="0.25">
      <c r="A963" s="3"/>
      <c r="B963" s="128"/>
      <c r="D963" s="187"/>
      <c r="E963" s="187"/>
      <c r="F963" s="187"/>
      <c r="G963" s="187"/>
      <c r="H963" s="187"/>
      <c r="I963" s="187"/>
      <c r="N963" s="3"/>
      <c r="O963" s="3"/>
    </row>
    <row r="964" spans="1:15" x14ac:dyDescent="0.25">
      <c r="A964" s="3"/>
      <c r="B964" s="128"/>
      <c r="D964" s="187"/>
      <c r="E964" s="187"/>
      <c r="F964" s="187"/>
      <c r="G964" s="187"/>
      <c r="H964" s="187"/>
      <c r="I964" s="187"/>
      <c r="N964" s="3"/>
      <c r="O964" s="3"/>
    </row>
    <row r="965" spans="1:15" x14ac:dyDescent="0.25">
      <c r="A965" s="3"/>
      <c r="B965" s="128"/>
      <c r="D965" s="187"/>
      <c r="E965" s="187"/>
      <c r="F965" s="187"/>
      <c r="G965" s="187"/>
      <c r="H965" s="187"/>
      <c r="I965" s="187"/>
      <c r="N965" s="3"/>
      <c r="O965" s="3"/>
    </row>
    <row r="966" spans="1:15" x14ac:dyDescent="0.25">
      <c r="A966" s="3"/>
      <c r="B966" s="128"/>
      <c r="D966" s="187"/>
      <c r="E966" s="187"/>
      <c r="F966" s="187"/>
      <c r="G966" s="187"/>
      <c r="H966" s="187"/>
      <c r="I966" s="187"/>
      <c r="N966" s="3"/>
      <c r="O966" s="3"/>
    </row>
    <row r="967" spans="1:15" x14ac:dyDescent="0.25">
      <c r="A967" s="3"/>
      <c r="B967" s="128"/>
      <c r="D967" s="187"/>
      <c r="E967" s="187"/>
      <c r="F967" s="187"/>
      <c r="G967" s="187"/>
      <c r="H967" s="187"/>
      <c r="I967" s="187"/>
      <c r="N967" s="3"/>
      <c r="O967" s="3"/>
    </row>
    <row r="968" spans="1:15" x14ac:dyDescent="0.25">
      <c r="A968" s="3"/>
      <c r="B968" s="128"/>
      <c r="D968" s="187"/>
      <c r="E968" s="187"/>
      <c r="F968" s="187"/>
      <c r="G968" s="187"/>
      <c r="H968" s="187"/>
      <c r="I968" s="187"/>
      <c r="N968" s="3"/>
      <c r="O968" s="3"/>
    </row>
    <row r="969" spans="1:15" x14ac:dyDescent="0.25">
      <c r="A969" s="3"/>
      <c r="B969" s="128"/>
      <c r="D969" s="187"/>
      <c r="E969" s="187"/>
      <c r="F969" s="187"/>
      <c r="G969" s="187"/>
      <c r="H969" s="187"/>
      <c r="I969" s="187"/>
      <c r="N969" s="3"/>
      <c r="O969" s="3"/>
    </row>
    <row r="970" spans="1:15" x14ac:dyDescent="0.25">
      <c r="A970" s="3"/>
      <c r="B970" s="128"/>
      <c r="D970" s="187"/>
      <c r="E970" s="187"/>
      <c r="F970" s="187"/>
      <c r="G970" s="187"/>
      <c r="H970" s="187"/>
      <c r="I970" s="187"/>
      <c r="N970" s="3"/>
      <c r="O970" s="3"/>
    </row>
    <row r="971" spans="1:15" x14ac:dyDescent="0.25">
      <c r="A971" s="3"/>
      <c r="B971" s="128"/>
      <c r="D971" s="187"/>
      <c r="E971" s="187"/>
      <c r="F971" s="187"/>
      <c r="G971" s="187"/>
      <c r="H971" s="187"/>
      <c r="I971" s="187"/>
      <c r="N971" s="3"/>
      <c r="O971" s="3"/>
    </row>
    <row r="972" spans="1:15" x14ac:dyDescent="0.25">
      <c r="A972" s="3"/>
      <c r="B972" s="128"/>
      <c r="D972" s="187"/>
      <c r="E972" s="187"/>
      <c r="F972" s="187"/>
      <c r="G972" s="187"/>
      <c r="H972" s="187"/>
      <c r="I972" s="187"/>
      <c r="N972" s="3"/>
      <c r="O972" s="3"/>
    </row>
    <row r="973" spans="1:15" x14ac:dyDescent="0.25">
      <c r="A973" s="3"/>
      <c r="B973" s="128"/>
      <c r="D973" s="187"/>
      <c r="E973" s="187"/>
      <c r="F973" s="187"/>
      <c r="G973" s="187"/>
      <c r="H973" s="187"/>
      <c r="I973" s="187"/>
      <c r="N973" s="3"/>
      <c r="O973" s="3"/>
    </row>
    <row r="974" spans="1:15" x14ac:dyDescent="0.25">
      <c r="A974" s="3"/>
      <c r="B974" s="128"/>
      <c r="D974" s="187"/>
      <c r="E974" s="187"/>
      <c r="F974" s="187"/>
      <c r="G974" s="187"/>
      <c r="H974" s="187"/>
      <c r="I974" s="187"/>
      <c r="N974" s="3"/>
      <c r="O974" s="3"/>
    </row>
    <row r="975" spans="1:15" x14ac:dyDescent="0.25">
      <c r="A975" s="3"/>
      <c r="B975" s="128"/>
      <c r="D975" s="187"/>
      <c r="E975" s="187"/>
      <c r="F975" s="187"/>
      <c r="G975" s="187"/>
      <c r="H975" s="187"/>
      <c r="I975" s="187"/>
      <c r="N975" s="3"/>
      <c r="O975" s="3"/>
    </row>
    <row r="976" spans="1:15" x14ac:dyDescent="0.25">
      <c r="A976" s="3"/>
      <c r="B976" s="128"/>
      <c r="D976" s="187"/>
      <c r="E976" s="187"/>
      <c r="F976" s="187"/>
      <c r="G976" s="187"/>
      <c r="H976" s="187"/>
      <c r="I976" s="187"/>
      <c r="N976" s="3"/>
      <c r="O976" s="3"/>
    </row>
    <row r="977" spans="1:15" x14ac:dyDescent="0.25">
      <c r="A977" s="3"/>
      <c r="B977" s="128"/>
      <c r="D977" s="187"/>
      <c r="E977" s="187"/>
      <c r="F977" s="187"/>
      <c r="G977" s="187"/>
      <c r="H977" s="187"/>
      <c r="I977" s="187"/>
      <c r="N977" s="3"/>
      <c r="O977" s="3"/>
    </row>
    <row r="978" spans="1:15" x14ac:dyDescent="0.25">
      <c r="A978" s="3"/>
      <c r="B978" s="128"/>
      <c r="D978" s="187"/>
      <c r="E978" s="187"/>
      <c r="F978" s="187"/>
      <c r="G978" s="187"/>
      <c r="H978" s="187"/>
      <c r="I978" s="187"/>
      <c r="N978" s="3"/>
      <c r="O978" s="3"/>
    </row>
    <row r="979" spans="1:15" x14ac:dyDescent="0.25">
      <c r="A979" s="3"/>
      <c r="B979" s="128"/>
      <c r="D979" s="187"/>
      <c r="E979" s="187"/>
      <c r="F979" s="187"/>
      <c r="G979" s="187"/>
      <c r="H979" s="187"/>
      <c r="I979" s="187"/>
      <c r="N979" s="3"/>
      <c r="O979" s="3"/>
    </row>
    <row r="980" spans="1:15" x14ac:dyDescent="0.25">
      <c r="A980" s="3"/>
      <c r="B980" s="128"/>
      <c r="D980" s="187"/>
      <c r="E980" s="187"/>
      <c r="F980" s="187"/>
      <c r="G980" s="187"/>
      <c r="H980" s="187"/>
      <c r="I980" s="187"/>
      <c r="N980" s="3"/>
      <c r="O980" s="3"/>
    </row>
    <row r="981" spans="1:15" x14ac:dyDescent="0.25">
      <c r="A981" s="3"/>
      <c r="B981" s="128"/>
      <c r="D981" s="187"/>
      <c r="E981" s="187"/>
      <c r="F981" s="187"/>
      <c r="G981" s="187"/>
      <c r="H981" s="187"/>
      <c r="I981" s="187"/>
      <c r="N981" s="3"/>
      <c r="O981" s="3"/>
    </row>
    <row r="982" spans="1:15" x14ac:dyDescent="0.25">
      <c r="A982" s="3"/>
      <c r="B982" s="128"/>
      <c r="D982" s="187"/>
      <c r="E982" s="187"/>
      <c r="F982" s="187"/>
      <c r="G982" s="187"/>
      <c r="H982" s="187"/>
      <c r="I982" s="187"/>
      <c r="N982" s="3"/>
      <c r="O982" s="3"/>
    </row>
    <row r="983" spans="1:15" x14ac:dyDescent="0.25">
      <c r="A983" s="3"/>
      <c r="B983" s="128"/>
      <c r="D983" s="187"/>
      <c r="E983" s="187"/>
      <c r="F983" s="187"/>
      <c r="G983" s="187"/>
      <c r="H983" s="187"/>
      <c r="I983" s="187"/>
      <c r="N983" s="3"/>
      <c r="O983" s="3"/>
    </row>
    <row r="984" spans="1:15" x14ac:dyDescent="0.25">
      <c r="A984" s="3"/>
      <c r="B984" s="128"/>
      <c r="D984" s="187"/>
      <c r="E984" s="187"/>
      <c r="F984" s="187"/>
      <c r="G984" s="187"/>
      <c r="H984" s="187"/>
      <c r="I984" s="187"/>
      <c r="N984" s="3"/>
      <c r="O984" s="3"/>
    </row>
    <row r="985" spans="1:15" x14ac:dyDescent="0.25">
      <c r="A985" s="3"/>
      <c r="B985" s="128"/>
      <c r="D985" s="187"/>
      <c r="E985" s="187"/>
      <c r="F985" s="187"/>
      <c r="G985" s="187"/>
      <c r="H985" s="187"/>
      <c r="I985" s="187"/>
      <c r="N985" s="3"/>
      <c r="O985" s="3"/>
    </row>
    <row r="986" spans="1:15" x14ac:dyDescent="0.25">
      <c r="A986" s="3"/>
      <c r="B986" s="128"/>
      <c r="D986" s="187"/>
      <c r="E986" s="187"/>
      <c r="F986" s="187"/>
      <c r="G986" s="187"/>
      <c r="H986" s="187"/>
      <c r="I986" s="187"/>
      <c r="N986" s="3"/>
      <c r="O986" s="3"/>
    </row>
    <row r="987" spans="1:15" x14ac:dyDescent="0.25">
      <c r="A987" s="3"/>
      <c r="B987" s="128"/>
      <c r="D987" s="187"/>
      <c r="E987" s="187"/>
      <c r="F987" s="187"/>
      <c r="G987" s="187"/>
      <c r="H987" s="187"/>
      <c r="I987" s="187"/>
      <c r="N987" s="3"/>
      <c r="O987" s="3"/>
    </row>
    <row r="988" spans="1:15" x14ac:dyDescent="0.25">
      <c r="A988" s="3"/>
      <c r="B988" s="128"/>
      <c r="D988" s="187"/>
      <c r="E988" s="187"/>
      <c r="F988" s="187"/>
      <c r="G988" s="187"/>
      <c r="H988" s="187"/>
      <c r="I988" s="187"/>
      <c r="N988" s="3"/>
      <c r="O988" s="3"/>
    </row>
    <row r="989" spans="1:15" x14ac:dyDescent="0.25">
      <c r="A989" s="3"/>
      <c r="B989" s="128"/>
      <c r="D989" s="187"/>
      <c r="E989" s="187"/>
      <c r="F989" s="187"/>
      <c r="G989" s="187"/>
      <c r="H989" s="187"/>
      <c r="I989" s="187"/>
      <c r="N989" s="3"/>
      <c r="O989" s="3"/>
    </row>
    <row r="990" spans="1:15" x14ac:dyDescent="0.25">
      <c r="A990" s="3"/>
      <c r="B990" s="128"/>
      <c r="D990" s="187"/>
      <c r="E990" s="187"/>
      <c r="F990" s="187"/>
      <c r="G990" s="187"/>
      <c r="H990" s="187"/>
      <c r="I990" s="187"/>
      <c r="N990" s="3"/>
      <c r="O990" s="3"/>
    </row>
    <row r="991" spans="1:15" x14ac:dyDescent="0.25">
      <c r="A991" s="3"/>
      <c r="B991" s="128"/>
      <c r="D991" s="187"/>
      <c r="E991" s="187"/>
      <c r="F991" s="187"/>
      <c r="G991" s="187"/>
      <c r="H991" s="187"/>
      <c r="I991" s="187"/>
      <c r="N991" s="3"/>
      <c r="O991" s="3"/>
    </row>
    <row r="992" spans="1:15" x14ac:dyDescent="0.25">
      <c r="A992" s="3"/>
      <c r="B992" s="128"/>
      <c r="D992" s="187"/>
      <c r="E992" s="187"/>
      <c r="F992" s="187"/>
      <c r="G992" s="187"/>
      <c r="H992" s="187"/>
      <c r="I992" s="187"/>
      <c r="N992" s="3"/>
      <c r="O992" s="3"/>
    </row>
    <row r="993" spans="1:15" x14ac:dyDescent="0.25">
      <c r="A993" s="3"/>
      <c r="B993" s="128"/>
      <c r="D993" s="187"/>
      <c r="E993" s="187"/>
      <c r="F993" s="187"/>
      <c r="G993" s="187"/>
      <c r="H993" s="187"/>
      <c r="I993" s="187"/>
      <c r="N993" s="3"/>
      <c r="O993" s="3"/>
    </row>
    <row r="994" spans="1:15" x14ac:dyDescent="0.25">
      <c r="A994" s="3"/>
      <c r="B994" s="128"/>
      <c r="D994" s="187"/>
      <c r="E994" s="187"/>
      <c r="F994" s="187"/>
      <c r="G994" s="187"/>
      <c r="H994" s="187"/>
      <c r="I994" s="187"/>
      <c r="N994" s="3"/>
      <c r="O994" s="3"/>
    </row>
    <row r="995" spans="1:15" x14ac:dyDescent="0.25">
      <c r="A995" s="3"/>
      <c r="B995" s="128"/>
      <c r="D995" s="187"/>
      <c r="E995" s="187"/>
      <c r="F995" s="187"/>
      <c r="G995" s="187"/>
      <c r="H995" s="187"/>
      <c r="I995" s="187"/>
      <c r="N995" s="3"/>
      <c r="O995" s="3"/>
    </row>
    <row r="996" spans="1:15" x14ac:dyDescent="0.25">
      <c r="A996" s="3"/>
      <c r="B996" s="128"/>
      <c r="D996" s="187"/>
      <c r="E996" s="187"/>
      <c r="F996" s="187"/>
      <c r="G996" s="187"/>
      <c r="H996" s="187"/>
      <c r="I996" s="187"/>
      <c r="N996" s="3"/>
      <c r="O996" s="3"/>
    </row>
    <row r="997" spans="1:15" x14ac:dyDescent="0.25">
      <c r="A997" s="3"/>
      <c r="B997" s="128"/>
      <c r="D997" s="187"/>
      <c r="E997" s="187"/>
      <c r="F997" s="187"/>
      <c r="G997" s="187"/>
      <c r="H997" s="187"/>
      <c r="I997" s="187"/>
      <c r="N997" s="3"/>
      <c r="O997" s="3"/>
    </row>
    <row r="998" spans="1:15" x14ac:dyDescent="0.25">
      <c r="A998" s="3"/>
      <c r="B998" s="128"/>
      <c r="D998" s="187"/>
      <c r="E998" s="187"/>
      <c r="F998" s="187"/>
      <c r="G998" s="187"/>
      <c r="H998" s="187"/>
      <c r="I998" s="187"/>
      <c r="N998" s="3"/>
      <c r="O998" s="3"/>
    </row>
    <row r="999" spans="1:15" x14ac:dyDescent="0.25">
      <c r="A999" s="3"/>
      <c r="B999" s="128"/>
      <c r="D999" s="187"/>
      <c r="E999" s="187"/>
      <c r="F999" s="187"/>
      <c r="G999" s="187"/>
      <c r="H999" s="187"/>
      <c r="I999" s="187"/>
      <c r="N999" s="3"/>
      <c r="O999" s="3"/>
    </row>
    <row r="1000" spans="1:15" x14ac:dyDescent="0.25">
      <c r="A1000" s="3"/>
      <c r="B1000" s="128"/>
      <c r="D1000" s="187"/>
      <c r="E1000" s="187"/>
      <c r="F1000" s="187"/>
      <c r="G1000" s="187"/>
      <c r="H1000" s="187"/>
      <c r="I1000" s="187"/>
      <c r="N1000" s="3"/>
      <c r="O1000" s="3"/>
    </row>
    <row r="1001" spans="1:15" x14ac:dyDescent="0.25">
      <c r="A1001" s="3"/>
      <c r="B1001" s="128"/>
      <c r="D1001" s="187"/>
      <c r="E1001" s="187"/>
      <c r="F1001" s="187"/>
      <c r="G1001" s="187"/>
      <c r="H1001" s="187"/>
      <c r="I1001" s="187"/>
      <c r="N1001" s="3"/>
      <c r="O1001" s="3"/>
    </row>
    <row r="1002" spans="1:15" x14ac:dyDescent="0.25">
      <c r="A1002" s="3"/>
      <c r="B1002" s="128"/>
      <c r="D1002" s="187"/>
      <c r="E1002" s="187"/>
      <c r="F1002" s="187"/>
      <c r="G1002" s="187"/>
      <c r="H1002" s="187"/>
      <c r="I1002" s="187"/>
      <c r="N1002" s="3"/>
      <c r="O1002" s="3"/>
    </row>
    <row r="1003" spans="1:15" x14ac:dyDescent="0.25">
      <c r="A1003" s="3"/>
      <c r="B1003" s="128"/>
      <c r="D1003" s="187"/>
      <c r="E1003" s="187"/>
      <c r="F1003" s="187"/>
      <c r="G1003" s="187"/>
      <c r="H1003" s="187"/>
      <c r="I1003" s="187"/>
      <c r="N1003" s="3"/>
      <c r="O1003" s="3"/>
    </row>
    <row r="1004" spans="1:15" x14ac:dyDescent="0.25">
      <c r="A1004" s="3"/>
      <c r="B1004" s="128"/>
      <c r="D1004" s="187"/>
      <c r="E1004" s="187"/>
      <c r="F1004" s="187"/>
      <c r="G1004" s="187"/>
      <c r="H1004" s="187"/>
      <c r="I1004" s="187"/>
      <c r="N1004" s="3"/>
      <c r="O1004" s="3"/>
    </row>
    <row r="1005" spans="1:15" x14ac:dyDescent="0.25">
      <c r="A1005" s="3"/>
      <c r="B1005" s="128"/>
      <c r="D1005" s="187"/>
      <c r="E1005" s="187"/>
      <c r="F1005" s="187"/>
      <c r="G1005" s="187"/>
      <c r="H1005" s="187"/>
      <c r="I1005" s="187"/>
      <c r="N1005" s="3"/>
      <c r="O1005" s="3"/>
    </row>
    <row r="1006" spans="1:15" x14ac:dyDescent="0.25">
      <c r="A1006" s="3"/>
      <c r="B1006" s="128"/>
      <c r="D1006" s="187"/>
      <c r="E1006" s="187"/>
      <c r="F1006" s="187"/>
      <c r="G1006" s="187"/>
      <c r="H1006" s="187"/>
      <c r="I1006" s="187"/>
      <c r="N1006" s="3"/>
      <c r="O1006" s="3"/>
    </row>
    <row r="1007" spans="1:15" x14ac:dyDescent="0.25">
      <c r="A1007" s="3"/>
      <c r="B1007" s="128"/>
      <c r="D1007" s="187"/>
      <c r="E1007" s="187"/>
      <c r="F1007" s="187"/>
      <c r="G1007" s="187"/>
      <c r="H1007" s="187"/>
      <c r="I1007" s="187"/>
      <c r="N1007" s="3"/>
      <c r="O1007" s="3"/>
    </row>
    <row r="1008" spans="1:15" x14ac:dyDescent="0.25">
      <c r="A1008" s="3"/>
      <c r="B1008" s="128"/>
      <c r="D1008" s="187"/>
      <c r="E1008" s="187"/>
      <c r="F1008" s="187"/>
      <c r="G1008" s="187"/>
      <c r="H1008" s="187"/>
      <c r="I1008" s="187"/>
      <c r="N1008" s="3"/>
      <c r="O1008" s="3"/>
    </row>
    <row r="1009" spans="1:15" x14ac:dyDescent="0.25">
      <c r="A1009" s="3"/>
      <c r="B1009" s="128"/>
      <c r="D1009" s="187"/>
      <c r="E1009" s="187"/>
      <c r="F1009" s="187"/>
      <c r="G1009" s="187"/>
      <c r="H1009" s="187"/>
      <c r="I1009" s="187"/>
      <c r="N1009" s="3"/>
      <c r="O1009" s="3"/>
    </row>
    <row r="1010" spans="1:15" x14ac:dyDescent="0.25">
      <c r="A1010" s="3"/>
      <c r="B1010" s="128"/>
      <c r="D1010" s="187"/>
      <c r="E1010" s="187"/>
      <c r="F1010" s="187"/>
      <c r="G1010" s="187"/>
      <c r="H1010" s="187"/>
      <c r="I1010" s="187"/>
      <c r="N1010" s="3"/>
      <c r="O1010" s="3"/>
    </row>
    <row r="1011" spans="1:15" x14ac:dyDescent="0.25">
      <c r="A1011" s="3"/>
      <c r="B1011" s="128"/>
      <c r="D1011" s="187"/>
      <c r="E1011" s="187"/>
      <c r="F1011" s="187"/>
      <c r="G1011" s="187"/>
      <c r="H1011" s="187"/>
      <c r="I1011" s="187"/>
      <c r="N1011" s="3"/>
      <c r="O1011" s="3"/>
    </row>
    <row r="1012" spans="1:15" x14ac:dyDescent="0.25">
      <c r="A1012" s="3"/>
      <c r="B1012" s="128"/>
      <c r="D1012" s="187"/>
      <c r="E1012" s="187"/>
      <c r="F1012" s="187"/>
      <c r="G1012" s="187"/>
      <c r="H1012" s="187"/>
      <c r="I1012" s="187"/>
      <c r="N1012" s="3"/>
      <c r="O1012" s="3"/>
    </row>
    <row r="1013" spans="1:15" x14ac:dyDescent="0.25">
      <c r="A1013" s="3"/>
      <c r="B1013" s="128"/>
      <c r="D1013" s="187"/>
      <c r="E1013" s="187"/>
      <c r="F1013" s="187"/>
      <c r="G1013" s="187"/>
      <c r="H1013" s="187"/>
      <c r="I1013" s="187"/>
      <c r="N1013" s="3"/>
      <c r="O1013" s="3"/>
    </row>
    <row r="1014" spans="1:15" x14ac:dyDescent="0.25">
      <c r="A1014" s="3"/>
      <c r="B1014" s="128"/>
      <c r="D1014" s="187"/>
      <c r="E1014" s="187"/>
      <c r="F1014" s="187"/>
      <c r="G1014" s="187"/>
      <c r="H1014" s="187"/>
      <c r="I1014" s="187"/>
      <c r="N1014" s="3"/>
      <c r="O1014" s="3"/>
    </row>
    <row r="1015" spans="1:15" x14ac:dyDescent="0.25">
      <c r="A1015" s="3"/>
      <c r="B1015" s="128"/>
      <c r="D1015" s="187"/>
      <c r="E1015" s="187"/>
      <c r="F1015" s="187"/>
      <c r="G1015" s="187"/>
      <c r="H1015" s="187"/>
      <c r="I1015" s="187"/>
      <c r="N1015" s="3"/>
      <c r="O1015" s="3"/>
    </row>
    <row r="1016" spans="1:15" x14ac:dyDescent="0.25">
      <c r="A1016" s="3"/>
      <c r="B1016" s="128"/>
      <c r="D1016" s="187"/>
      <c r="E1016" s="187"/>
      <c r="F1016" s="187"/>
      <c r="G1016" s="187"/>
      <c r="H1016" s="187"/>
      <c r="I1016" s="187"/>
      <c r="N1016" s="3"/>
      <c r="O1016" s="3"/>
    </row>
    <row r="1017" spans="1:15" x14ac:dyDescent="0.25">
      <c r="A1017" s="3"/>
      <c r="B1017" s="128"/>
      <c r="D1017" s="187"/>
      <c r="E1017" s="187"/>
      <c r="F1017" s="187"/>
      <c r="G1017" s="187"/>
      <c r="H1017" s="187"/>
      <c r="I1017" s="187"/>
      <c r="N1017" s="3"/>
      <c r="O1017" s="3"/>
    </row>
    <row r="1018" spans="1:15" x14ac:dyDescent="0.25">
      <c r="A1018" s="3"/>
      <c r="B1018" s="128"/>
      <c r="D1018" s="187"/>
      <c r="E1018" s="187"/>
      <c r="F1018" s="187"/>
      <c r="G1018" s="187"/>
      <c r="H1018" s="187"/>
      <c r="I1018" s="187"/>
      <c r="N1018" s="3"/>
      <c r="O1018" s="3"/>
    </row>
    <row r="1019" spans="1:15" x14ac:dyDescent="0.25">
      <c r="A1019" s="3"/>
      <c r="B1019" s="128"/>
      <c r="D1019" s="187"/>
      <c r="E1019" s="187"/>
      <c r="F1019" s="187"/>
      <c r="G1019" s="187"/>
      <c r="H1019" s="187"/>
      <c r="I1019" s="187"/>
      <c r="N1019" s="3"/>
      <c r="O1019" s="3"/>
    </row>
    <row r="1020" spans="1:15" x14ac:dyDescent="0.25">
      <c r="A1020" s="3"/>
      <c r="B1020" s="128"/>
      <c r="D1020" s="187"/>
      <c r="E1020" s="187"/>
      <c r="F1020" s="187"/>
      <c r="G1020" s="187"/>
      <c r="H1020" s="187"/>
      <c r="I1020" s="187"/>
      <c r="N1020" s="3"/>
      <c r="O1020" s="3"/>
    </row>
    <row r="1021" spans="1:15" x14ac:dyDescent="0.25">
      <c r="A1021" s="3"/>
      <c r="B1021" s="128"/>
      <c r="D1021" s="187"/>
      <c r="E1021" s="187"/>
      <c r="F1021" s="187"/>
      <c r="G1021" s="187"/>
      <c r="H1021" s="187"/>
      <c r="I1021" s="187"/>
      <c r="N1021" s="3"/>
      <c r="O1021" s="3"/>
    </row>
    <row r="1022" spans="1:15" x14ac:dyDescent="0.25">
      <c r="A1022" s="3"/>
      <c r="B1022" s="128"/>
      <c r="D1022" s="187"/>
      <c r="E1022" s="187"/>
      <c r="F1022" s="187"/>
      <c r="G1022" s="187"/>
      <c r="H1022" s="187"/>
      <c r="I1022" s="187"/>
      <c r="N1022" s="3"/>
      <c r="O1022" s="3"/>
    </row>
    <row r="1023" spans="1:15" x14ac:dyDescent="0.25">
      <c r="A1023" s="3"/>
      <c r="B1023" s="128"/>
      <c r="D1023" s="187"/>
      <c r="E1023" s="187"/>
      <c r="F1023" s="187"/>
      <c r="G1023" s="187"/>
      <c r="H1023" s="187"/>
      <c r="I1023" s="187"/>
      <c r="N1023" s="3"/>
      <c r="O1023" s="3"/>
    </row>
    <row r="1024" spans="1:15" x14ac:dyDescent="0.25">
      <c r="A1024" s="3"/>
      <c r="B1024" s="128"/>
      <c r="D1024" s="187"/>
      <c r="E1024" s="187"/>
      <c r="F1024" s="187"/>
      <c r="G1024" s="187"/>
      <c r="H1024" s="187"/>
      <c r="I1024" s="187"/>
      <c r="N1024" s="3"/>
      <c r="O1024" s="3"/>
    </row>
    <row r="1025" spans="1:15" x14ac:dyDescent="0.25">
      <c r="A1025" s="3"/>
      <c r="B1025" s="128"/>
      <c r="D1025" s="187"/>
      <c r="E1025" s="187"/>
      <c r="F1025" s="187"/>
      <c r="G1025" s="187"/>
      <c r="H1025" s="187"/>
      <c r="I1025" s="187"/>
      <c r="N1025" s="3"/>
      <c r="O1025" s="3"/>
    </row>
    <row r="1026" spans="1:15" x14ac:dyDescent="0.25">
      <c r="A1026" s="3"/>
      <c r="B1026" s="128"/>
      <c r="D1026" s="187"/>
      <c r="E1026" s="187"/>
      <c r="F1026" s="187"/>
      <c r="G1026" s="187"/>
      <c r="H1026" s="187"/>
      <c r="I1026" s="187"/>
      <c r="N1026" s="3"/>
      <c r="O1026" s="3"/>
    </row>
    <row r="1027" spans="1:15" x14ac:dyDescent="0.25">
      <c r="A1027" s="3"/>
      <c r="B1027" s="128"/>
      <c r="D1027" s="187"/>
      <c r="E1027" s="187"/>
      <c r="F1027" s="187"/>
      <c r="G1027" s="187"/>
      <c r="H1027" s="187"/>
      <c r="I1027" s="187"/>
      <c r="N1027" s="3"/>
      <c r="O1027" s="3"/>
    </row>
    <row r="1028" spans="1:15" x14ac:dyDescent="0.25">
      <c r="A1028" s="3"/>
      <c r="B1028" s="128"/>
      <c r="D1028" s="187"/>
      <c r="E1028" s="187"/>
      <c r="F1028" s="187"/>
      <c r="G1028" s="187"/>
      <c r="H1028" s="187"/>
      <c r="I1028" s="187"/>
      <c r="N1028" s="3"/>
      <c r="O1028" s="3"/>
    </row>
    <row r="1029" spans="1:15" x14ac:dyDescent="0.25">
      <c r="A1029" s="3"/>
      <c r="B1029" s="128"/>
      <c r="D1029" s="187"/>
      <c r="E1029" s="187"/>
      <c r="F1029" s="187"/>
      <c r="G1029" s="187"/>
      <c r="H1029" s="187"/>
      <c r="I1029" s="187"/>
      <c r="N1029" s="3"/>
      <c r="O1029" s="3"/>
    </row>
    <row r="1030" spans="1:15" x14ac:dyDescent="0.25">
      <c r="A1030" s="3"/>
      <c r="B1030" s="128"/>
      <c r="D1030" s="187"/>
      <c r="E1030" s="187"/>
      <c r="F1030" s="187"/>
      <c r="G1030" s="187"/>
      <c r="H1030" s="187"/>
      <c r="I1030" s="187"/>
      <c r="N1030" s="3"/>
      <c r="O1030" s="3"/>
    </row>
    <row r="1031" spans="1:15" x14ac:dyDescent="0.25">
      <c r="A1031" s="3"/>
      <c r="B1031" s="128"/>
      <c r="D1031" s="187"/>
      <c r="E1031" s="187"/>
      <c r="F1031" s="187"/>
      <c r="G1031" s="187"/>
      <c r="H1031" s="187"/>
      <c r="I1031" s="187"/>
      <c r="N1031" s="3"/>
      <c r="O1031" s="3"/>
    </row>
    <row r="1032" spans="1:15" x14ac:dyDescent="0.25">
      <c r="A1032" s="3"/>
      <c r="B1032" s="128"/>
      <c r="D1032" s="187"/>
      <c r="E1032" s="187"/>
      <c r="F1032" s="187"/>
      <c r="G1032" s="187"/>
      <c r="H1032" s="187"/>
      <c r="I1032" s="187"/>
      <c r="N1032" s="3"/>
      <c r="O1032" s="3"/>
    </row>
    <row r="1033" spans="1:15" x14ac:dyDescent="0.25">
      <c r="A1033" s="3"/>
      <c r="B1033" s="128"/>
      <c r="D1033" s="187"/>
      <c r="E1033" s="187"/>
      <c r="F1033" s="187"/>
      <c r="G1033" s="187"/>
      <c r="H1033" s="187"/>
      <c r="I1033" s="187"/>
      <c r="N1033" s="3"/>
      <c r="O1033" s="3"/>
    </row>
    <row r="1034" spans="1:15" x14ac:dyDescent="0.25">
      <c r="A1034" s="3"/>
      <c r="B1034" s="128"/>
      <c r="D1034" s="187"/>
      <c r="E1034" s="187"/>
      <c r="F1034" s="187"/>
      <c r="G1034" s="187"/>
      <c r="H1034" s="187"/>
      <c r="I1034" s="187"/>
      <c r="N1034" s="3"/>
      <c r="O1034" s="3"/>
    </row>
    <row r="1035" spans="1:15" x14ac:dyDescent="0.25">
      <c r="A1035" s="3"/>
      <c r="B1035" s="128"/>
      <c r="D1035" s="187"/>
      <c r="E1035" s="187"/>
      <c r="F1035" s="187"/>
      <c r="G1035" s="187"/>
      <c r="H1035" s="187"/>
      <c r="I1035" s="187"/>
      <c r="N1035" s="3"/>
      <c r="O1035" s="3"/>
    </row>
    <row r="1036" spans="1:15" x14ac:dyDescent="0.25">
      <c r="A1036" s="3"/>
      <c r="B1036" s="128"/>
      <c r="D1036" s="187"/>
      <c r="E1036" s="187"/>
      <c r="F1036" s="187"/>
      <c r="G1036" s="187"/>
      <c r="H1036" s="187"/>
      <c r="I1036" s="187"/>
      <c r="N1036" s="3"/>
      <c r="O1036" s="3"/>
    </row>
    <row r="1037" spans="1:15" x14ac:dyDescent="0.25">
      <c r="A1037" s="3"/>
      <c r="B1037" s="128"/>
      <c r="D1037" s="187"/>
      <c r="E1037" s="187"/>
      <c r="F1037" s="187"/>
      <c r="G1037" s="187"/>
      <c r="H1037" s="187"/>
      <c r="I1037" s="187"/>
      <c r="N1037" s="3"/>
      <c r="O1037" s="3"/>
    </row>
    <row r="1038" spans="1:15" x14ac:dyDescent="0.25">
      <c r="A1038" s="3"/>
      <c r="B1038" s="128"/>
      <c r="D1038" s="187"/>
      <c r="E1038" s="187"/>
      <c r="F1038" s="187"/>
      <c r="G1038" s="187"/>
      <c r="H1038" s="187"/>
      <c r="I1038" s="187"/>
      <c r="N1038" s="3"/>
      <c r="O1038" s="3"/>
    </row>
    <row r="1039" spans="1:15" x14ac:dyDescent="0.25">
      <c r="A1039" s="3"/>
      <c r="B1039" s="128"/>
      <c r="D1039" s="187"/>
      <c r="E1039" s="187"/>
      <c r="F1039" s="187"/>
      <c r="G1039" s="187"/>
      <c r="H1039" s="187"/>
      <c r="I1039" s="187"/>
      <c r="N1039" s="3"/>
      <c r="O1039" s="3"/>
    </row>
    <row r="1040" spans="1:15" x14ac:dyDescent="0.25">
      <c r="A1040" s="3"/>
      <c r="B1040" s="128"/>
      <c r="D1040" s="187"/>
      <c r="E1040" s="187"/>
      <c r="F1040" s="187"/>
      <c r="G1040" s="187"/>
      <c r="H1040" s="187"/>
      <c r="I1040" s="187"/>
      <c r="N1040" s="3"/>
      <c r="O1040" s="3"/>
    </row>
    <row r="1041" spans="1:15" x14ac:dyDescent="0.25">
      <c r="A1041" s="3"/>
      <c r="B1041" s="128"/>
      <c r="D1041" s="187"/>
      <c r="E1041" s="187"/>
      <c r="F1041" s="187"/>
      <c r="G1041" s="187"/>
      <c r="H1041" s="187"/>
      <c r="I1041" s="187"/>
      <c r="N1041" s="3"/>
      <c r="O1041" s="3"/>
    </row>
    <row r="1042" spans="1:15" x14ac:dyDescent="0.25">
      <c r="A1042" s="3"/>
      <c r="B1042" s="128"/>
      <c r="D1042" s="187"/>
      <c r="E1042" s="187"/>
      <c r="F1042" s="187"/>
      <c r="G1042" s="187"/>
      <c r="H1042" s="187"/>
      <c r="I1042" s="187"/>
      <c r="N1042" s="3"/>
      <c r="O1042" s="3"/>
    </row>
    <row r="1043" spans="1:15" x14ac:dyDescent="0.25">
      <c r="A1043" s="3"/>
      <c r="B1043" s="128"/>
      <c r="D1043" s="187"/>
      <c r="E1043" s="187"/>
      <c r="F1043" s="187"/>
      <c r="G1043" s="187"/>
      <c r="H1043" s="187"/>
      <c r="I1043" s="187"/>
      <c r="N1043" s="3"/>
      <c r="O1043" s="3"/>
    </row>
    <row r="1044" spans="1:15" x14ac:dyDescent="0.25">
      <c r="A1044" s="3"/>
      <c r="B1044" s="128"/>
      <c r="D1044" s="187"/>
      <c r="E1044" s="187"/>
      <c r="F1044" s="187"/>
      <c r="G1044" s="187"/>
      <c r="H1044" s="187"/>
      <c r="I1044" s="187"/>
      <c r="N1044" s="3"/>
      <c r="O1044" s="3"/>
    </row>
    <row r="1045" spans="1:15" x14ac:dyDescent="0.25">
      <c r="A1045" s="3"/>
      <c r="B1045" s="128"/>
      <c r="D1045" s="187"/>
      <c r="E1045" s="187"/>
      <c r="F1045" s="187"/>
      <c r="G1045" s="187"/>
      <c r="H1045" s="187"/>
      <c r="I1045" s="187"/>
      <c r="N1045" s="3"/>
      <c r="O1045" s="3"/>
    </row>
    <row r="1046" spans="1:15" x14ac:dyDescent="0.25">
      <c r="A1046" s="3"/>
      <c r="B1046" s="128"/>
      <c r="D1046" s="187"/>
      <c r="E1046" s="187"/>
      <c r="F1046" s="187"/>
      <c r="G1046" s="187"/>
      <c r="H1046" s="187"/>
      <c r="I1046" s="187"/>
      <c r="N1046" s="3"/>
      <c r="O1046" s="3"/>
    </row>
    <row r="1047" spans="1:15" x14ac:dyDescent="0.25">
      <c r="A1047" s="3"/>
      <c r="B1047" s="128"/>
      <c r="D1047" s="187"/>
      <c r="E1047" s="187"/>
      <c r="F1047" s="187"/>
      <c r="G1047" s="187"/>
      <c r="H1047" s="187"/>
      <c r="I1047" s="187"/>
      <c r="N1047" s="3"/>
      <c r="O1047" s="3"/>
    </row>
    <row r="1048" spans="1:15" x14ac:dyDescent="0.25">
      <c r="A1048" s="3"/>
      <c r="B1048" s="128"/>
      <c r="D1048" s="187"/>
      <c r="E1048" s="187"/>
      <c r="F1048" s="187"/>
      <c r="G1048" s="187"/>
      <c r="H1048" s="187"/>
      <c r="I1048" s="187"/>
      <c r="N1048" s="3"/>
      <c r="O1048" s="3"/>
    </row>
    <row r="1049" spans="1:15" x14ac:dyDescent="0.25">
      <c r="A1049" s="3"/>
      <c r="B1049" s="128"/>
      <c r="D1049" s="187"/>
      <c r="E1049" s="187"/>
      <c r="F1049" s="187"/>
      <c r="G1049" s="187"/>
      <c r="H1049" s="187"/>
      <c r="I1049" s="187"/>
      <c r="N1049" s="3"/>
      <c r="O1049" s="3"/>
    </row>
    <row r="1050" spans="1:15" x14ac:dyDescent="0.25">
      <c r="A1050" s="3"/>
      <c r="B1050" s="128"/>
      <c r="D1050" s="187"/>
      <c r="E1050" s="187"/>
      <c r="F1050" s="187"/>
      <c r="G1050" s="187"/>
      <c r="H1050" s="187"/>
      <c r="I1050" s="187"/>
      <c r="N1050" s="3"/>
      <c r="O1050" s="3"/>
    </row>
    <row r="1051" spans="1:15" x14ac:dyDescent="0.25">
      <c r="A1051" s="3"/>
      <c r="B1051" s="128"/>
      <c r="D1051" s="187"/>
      <c r="E1051" s="187"/>
      <c r="F1051" s="187"/>
      <c r="G1051" s="187"/>
      <c r="H1051" s="187"/>
      <c r="I1051" s="187"/>
      <c r="N1051" s="3"/>
      <c r="O1051" s="3"/>
    </row>
    <row r="1052" spans="1:15" x14ac:dyDescent="0.25">
      <c r="A1052" s="3"/>
      <c r="B1052" s="128"/>
      <c r="D1052" s="187"/>
      <c r="E1052" s="187"/>
      <c r="F1052" s="187"/>
      <c r="G1052" s="187"/>
      <c r="H1052" s="187"/>
      <c r="I1052" s="187"/>
      <c r="N1052" s="3"/>
      <c r="O1052" s="3"/>
    </row>
    <row r="1053" spans="1:15" x14ac:dyDescent="0.25">
      <c r="A1053" s="3"/>
      <c r="B1053" s="128"/>
      <c r="D1053" s="187"/>
      <c r="E1053" s="187"/>
      <c r="F1053" s="187"/>
      <c r="G1053" s="187"/>
      <c r="H1053" s="187"/>
      <c r="I1053" s="187"/>
      <c r="N1053" s="3"/>
      <c r="O1053" s="3"/>
    </row>
    <row r="1054" spans="1:15" x14ac:dyDescent="0.25">
      <c r="A1054" s="3"/>
      <c r="B1054" s="128"/>
      <c r="D1054" s="187"/>
      <c r="E1054" s="187"/>
      <c r="F1054" s="187"/>
      <c r="G1054" s="187"/>
      <c r="H1054" s="187"/>
      <c r="I1054" s="187"/>
      <c r="N1054" s="3"/>
      <c r="O1054" s="3"/>
    </row>
    <row r="1055" spans="1:15" x14ac:dyDescent="0.25">
      <c r="A1055" s="3"/>
      <c r="B1055" s="128"/>
      <c r="D1055" s="187"/>
      <c r="E1055" s="187"/>
      <c r="F1055" s="187"/>
      <c r="G1055" s="187"/>
      <c r="H1055" s="187"/>
      <c r="I1055" s="187"/>
      <c r="N1055" s="3"/>
      <c r="O1055" s="3"/>
    </row>
    <row r="1056" spans="1:15" x14ac:dyDescent="0.25">
      <c r="A1056" s="3"/>
      <c r="B1056" s="128"/>
      <c r="D1056" s="187"/>
      <c r="E1056" s="187"/>
      <c r="F1056" s="187"/>
      <c r="G1056" s="187"/>
      <c r="H1056" s="187"/>
      <c r="I1056" s="187"/>
      <c r="N1056" s="3"/>
      <c r="O1056" s="3"/>
    </row>
    <row r="1057" spans="1:15" x14ac:dyDescent="0.25">
      <c r="A1057" s="3"/>
      <c r="B1057" s="128"/>
      <c r="D1057" s="187"/>
      <c r="E1057" s="187"/>
      <c r="F1057" s="187"/>
      <c r="G1057" s="187"/>
      <c r="H1057" s="187"/>
      <c r="I1057" s="187"/>
      <c r="N1057" s="3"/>
      <c r="O1057" s="3"/>
    </row>
    <row r="1058" spans="1:15" x14ac:dyDescent="0.25">
      <c r="A1058" s="3"/>
      <c r="B1058" s="128"/>
      <c r="D1058" s="187"/>
      <c r="E1058" s="187"/>
      <c r="F1058" s="187"/>
      <c r="G1058" s="187"/>
      <c r="H1058" s="187"/>
      <c r="I1058" s="187"/>
      <c r="N1058" s="3"/>
      <c r="O1058" s="3"/>
    </row>
    <row r="1059" spans="1:15" x14ac:dyDescent="0.25">
      <c r="A1059" s="3"/>
      <c r="B1059" s="128"/>
      <c r="D1059" s="187"/>
      <c r="E1059" s="187"/>
      <c r="F1059" s="187"/>
      <c r="G1059" s="187"/>
      <c r="H1059" s="187"/>
      <c r="I1059" s="187"/>
      <c r="N1059" s="3"/>
      <c r="O1059" s="3"/>
    </row>
    <row r="1060" spans="1:15" x14ac:dyDescent="0.25">
      <c r="A1060" s="3"/>
      <c r="B1060" s="128"/>
      <c r="D1060" s="187"/>
      <c r="E1060" s="187"/>
      <c r="F1060" s="187"/>
      <c r="G1060" s="187"/>
      <c r="H1060" s="187"/>
      <c r="I1060" s="187"/>
      <c r="N1060" s="3"/>
      <c r="O1060" s="3"/>
    </row>
    <row r="1061" spans="1:15" x14ac:dyDescent="0.25">
      <c r="A1061" s="3"/>
      <c r="B1061" s="128"/>
      <c r="D1061" s="187"/>
      <c r="E1061" s="187"/>
      <c r="F1061" s="187"/>
      <c r="G1061" s="187"/>
      <c r="H1061" s="187"/>
      <c r="I1061" s="187"/>
      <c r="N1061" s="3"/>
      <c r="O1061" s="3"/>
    </row>
    <row r="1062" spans="1:15" x14ac:dyDescent="0.25">
      <c r="A1062" s="3"/>
      <c r="B1062" s="128"/>
      <c r="D1062" s="187"/>
      <c r="E1062" s="187"/>
      <c r="F1062" s="187"/>
      <c r="G1062" s="187"/>
      <c r="H1062" s="187"/>
      <c r="I1062" s="187"/>
      <c r="N1062" s="3"/>
      <c r="O1062" s="3"/>
    </row>
    <row r="1063" spans="1:15" x14ac:dyDescent="0.25">
      <c r="A1063" s="3"/>
      <c r="B1063" s="128"/>
      <c r="D1063" s="187"/>
      <c r="E1063" s="187"/>
      <c r="F1063" s="187"/>
      <c r="G1063" s="187"/>
      <c r="H1063" s="187"/>
      <c r="I1063" s="187"/>
      <c r="N1063" s="3"/>
      <c r="O1063" s="3"/>
    </row>
    <row r="1064" spans="1:15" x14ac:dyDescent="0.25">
      <c r="A1064" s="3"/>
      <c r="B1064" s="128"/>
      <c r="D1064" s="187"/>
      <c r="E1064" s="187"/>
      <c r="F1064" s="187"/>
      <c r="G1064" s="187"/>
      <c r="H1064" s="187"/>
      <c r="I1064" s="187"/>
      <c r="N1064" s="3"/>
      <c r="O1064" s="3"/>
    </row>
    <row r="1065" spans="1:15" x14ac:dyDescent="0.25">
      <c r="A1065" s="3"/>
      <c r="B1065" s="128"/>
      <c r="D1065" s="187"/>
      <c r="E1065" s="187"/>
      <c r="F1065" s="187"/>
      <c r="G1065" s="187"/>
      <c r="H1065" s="187"/>
      <c r="I1065" s="187"/>
      <c r="N1065" s="3"/>
      <c r="O1065" s="3"/>
    </row>
    <row r="1066" spans="1:15" x14ac:dyDescent="0.25">
      <c r="A1066" s="3"/>
      <c r="B1066" s="128"/>
      <c r="D1066" s="187"/>
      <c r="E1066" s="187"/>
      <c r="F1066" s="187"/>
      <c r="G1066" s="187"/>
      <c r="H1066" s="187"/>
      <c r="I1066" s="187"/>
      <c r="N1066" s="3"/>
      <c r="O1066" s="3"/>
    </row>
    <row r="1067" spans="1:15" x14ac:dyDescent="0.25">
      <c r="A1067" s="3"/>
      <c r="B1067" s="128"/>
      <c r="D1067" s="187"/>
      <c r="E1067" s="187"/>
      <c r="F1067" s="187"/>
      <c r="G1067" s="187"/>
      <c r="H1067" s="187"/>
      <c r="I1067" s="187"/>
      <c r="N1067" s="3"/>
      <c r="O1067" s="3"/>
    </row>
    <row r="1068" spans="1:15" x14ac:dyDescent="0.25">
      <c r="A1068" s="3"/>
      <c r="B1068" s="128"/>
      <c r="D1068" s="187"/>
      <c r="E1068" s="187"/>
      <c r="F1068" s="187"/>
      <c r="G1068" s="187"/>
      <c r="H1068" s="187"/>
      <c r="I1068" s="187"/>
      <c r="N1068" s="3"/>
      <c r="O1068" s="3"/>
    </row>
    <row r="1069" spans="1:15" x14ac:dyDescent="0.25">
      <c r="A1069" s="3"/>
      <c r="B1069" s="128"/>
      <c r="D1069" s="187"/>
      <c r="E1069" s="187"/>
      <c r="F1069" s="187"/>
      <c r="G1069" s="187"/>
      <c r="H1069" s="187"/>
      <c r="I1069" s="187"/>
      <c r="N1069" s="3"/>
      <c r="O1069" s="3"/>
    </row>
    <row r="1070" spans="1:15" x14ac:dyDescent="0.25">
      <c r="A1070" s="3"/>
      <c r="B1070" s="128"/>
      <c r="D1070" s="187"/>
      <c r="E1070" s="187"/>
      <c r="F1070" s="187"/>
      <c r="G1070" s="187"/>
      <c r="H1070" s="187"/>
      <c r="I1070" s="187"/>
      <c r="N1070" s="3"/>
      <c r="O1070" s="3"/>
    </row>
    <row r="1071" spans="1:15" x14ac:dyDescent="0.25">
      <c r="A1071" s="3"/>
      <c r="B1071" s="128"/>
      <c r="D1071" s="187"/>
      <c r="E1071" s="187"/>
      <c r="F1071" s="187"/>
      <c r="G1071" s="187"/>
      <c r="H1071" s="187"/>
      <c r="I1071" s="187"/>
      <c r="N1071" s="3"/>
      <c r="O1071" s="3"/>
    </row>
    <row r="1072" spans="1:15" x14ac:dyDescent="0.25">
      <c r="A1072" s="3"/>
      <c r="B1072" s="128"/>
      <c r="D1072" s="187"/>
      <c r="E1072" s="187"/>
      <c r="F1072" s="187"/>
      <c r="G1072" s="187"/>
      <c r="H1072" s="187"/>
      <c r="I1072" s="187"/>
      <c r="N1072" s="3"/>
      <c r="O1072" s="3"/>
    </row>
    <row r="1073" spans="1:15" x14ac:dyDescent="0.25">
      <c r="A1073" s="3"/>
      <c r="B1073" s="128"/>
      <c r="D1073" s="187"/>
      <c r="E1073" s="187"/>
      <c r="F1073" s="187"/>
      <c r="G1073" s="187"/>
      <c r="H1073" s="187"/>
      <c r="I1073" s="187"/>
      <c r="N1073" s="3"/>
      <c r="O1073" s="3"/>
    </row>
    <row r="1074" spans="1:15" x14ac:dyDescent="0.25">
      <c r="A1074" s="3"/>
      <c r="B1074" s="128"/>
      <c r="D1074" s="187"/>
      <c r="E1074" s="187"/>
      <c r="F1074" s="187"/>
      <c r="G1074" s="187"/>
      <c r="H1074" s="187"/>
      <c r="I1074" s="187"/>
      <c r="N1074" s="3"/>
      <c r="O1074" s="3"/>
    </row>
    <row r="1075" spans="1:15" x14ac:dyDescent="0.25">
      <c r="A1075" s="3"/>
      <c r="B1075" s="128"/>
      <c r="D1075" s="187"/>
      <c r="E1075" s="187"/>
      <c r="F1075" s="187"/>
      <c r="G1075" s="187"/>
      <c r="H1075" s="187"/>
      <c r="I1075" s="187"/>
      <c r="N1075" s="3"/>
      <c r="O1075" s="3"/>
    </row>
    <row r="1076" spans="1:15" x14ac:dyDescent="0.25">
      <c r="A1076" s="3"/>
      <c r="B1076" s="128"/>
      <c r="D1076" s="187"/>
      <c r="E1076" s="187"/>
      <c r="F1076" s="187"/>
      <c r="G1076" s="187"/>
      <c r="H1076" s="187"/>
      <c r="I1076" s="187"/>
      <c r="N1076" s="3"/>
      <c r="O1076" s="3"/>
    </row>
    <row r="1077" spans="1:15" x14ac:dyDescent="0.25">
      <c r="A1077" s="3"/>
      <c r="B1077" s="128"/>
      <c r="D1077" s="187"/>
      <c r="E1077" s="187"/>
      <c r="F1077" s="187"/>
      <c r="G1077" s="187"/>
      <c r="H1077" s="187"/>
      <c r="I1077" s="187"/>
      <c r="N1077" s="3"/>
      <c r="O1077" s="3"/>
    </row>
    <row r="1078" spans="1:15" x14ac:dyDescent="0.25">
      <c r="A1078" s="3"/>
      <c r="B1078" s="128"/>
      <c r="D1078" s="187"/>
      <c r="E1078" s="187"/>
      <c r="F1078" s="187"/>
      <c r="G1078" s="187"/>
      <c r="H1078" s="187"/>
      <c r="I1078" s="187"/>
      <c r="N1078" s="3"/>
      <c r="O1078" s="3"/>
    </row>
    <row r="1079" spans="1:15" x14ac:dyDescent="0.25">
      <c r="A1079" s="3"/>
      <c r="B1079" s="128"/>
      <c r="D1079" s="187"/>
      <c r="E1079" s="187"/>
      <c r="F1079" s="187"/>
      <c r="G1079" s="187"/>
      <c r="H1079" s="187"/>
      <c r="I1079" s="187"/>
      <c r="N1079" s="3"/>
      <c r="O1079" s="3"/>
    </row>
    <row r="1080" spans="1:15" x14ac:dyDescent="0.25">
      <c r="A1080" s="3"/>
      <c r="B1080" s="128"/>
      <c r="D1080" s="187"/>
      <c r="E1080" s="187"/>
      <c r="F1080" s="187"/>
      <c r="G1080" s="187"/>
      <c r="H1080" s="187"/>
      <c r="I1080" s="187"/>
      <c r="N1080" s="3"/>
      <c r="O1080" s="3"/>
    </row>
    <row r="1081" spans="1:15" x14ac:dyDescent="0.25">
      <c r="A1081" s="3"/>
      <c r="B1081" s="128"/>
      <c r="D1081" s="187"/>
      <c r="E1081" s="187"/>
      <c r="F1081" s="187"/>
      <c r="G1081" s="187"/>
      <c r="H1081" s="187"/>
      <c r="I1081" s="187"/>
      <c r="N1081" s="3"/>
      <c r="O1081" s="3"/>
    </row>
    <row r="1082" spans="1:15" x14ac:dyDescent="0.25">
      <c r="A1082" s="3"/>
      <c r="B1082" s="128"/>
      <c r="D1082" s="187"/>
      <c r="E1082" s="187"/>
      <c r="F1082" s="187"/>
      <c r="G1082" s="187"/>
      <c r="H1082" s="187"/>
      <c r="I1082" s="187"/>
      <c r="N1082" s="3"/>
      <c r="O1082" s="3"/>
    </row>
    <row r="1083" spans="1:15" x14ac:dyDescent="0.25">
      <c r="A1083" s="3"/>
      <c r="B1083" s="128"/>
      <c r="D1083" s="187"/>
      <c r="E1083" s="187"/>
      <c r="F1083" s="187"/>
      <c r="G1083" s="187"/>
      <c r="H1083" s="187"/>
      <c r="I1083" s="187"/>
      <c r="N1083" s="3"/>
      <c r="O1083" s="3"/>
    </row>
    <row r="1084" spans="1:15" x14ac:dyDescent="0.25">
      <c r="A1084" s="3"/>
      <c r="B1084" s="128"/>
      <c r="D1084" s="187"/>
      <c r="E1084" s="187"/>
      <c r="F1084" s="187"/>
      <c r="G1084" s="187"/>
      <c r="H1084" s="187"/>
      <c r="I1084" s="187"/>
      <c r="N1084" s="3"/>
      <c r="O1084" s="3"/>
    </row>
    <row r="1085" spans="1:15" x14ac:dyDescent="0.25">
      <c r="A1085" s="3"/>
      <c r="B1085" s="128"/>
      <c r="D1085" s="187"/>
      <c r="E1085" s="187"/>
      <c r="F1085" s="187"/>
      <c r="G1085" s="187"/>
      <c r="H1085" s="187"/>
      <c r="I1085" s="187"/>
      <c r="N1085" s="3"/>
      <c r="O1085" s="3"/>
    </row>
    <row r="1086" spans="1:15" x14ac:dyDescent="0.25">
      <c r="A1086" s="3"/>
      <c r="B1086" s="128"/>
      <c r="D1086" s="187"/>
      <c r="E1086" s="187"/>
      <c r="F1086" s="187"/>
      <c r="G1086" s="187"/>
      <c r="H1086" s="187"/>
      <c r="I1086" s="187"/>
      <c r="N1086" s="3"/>
      <c r="O1086" s="3"/>
    </row>
    <row r="1087" spans="1:15" x14ac:dyDescent="0.25">
      <c r="A1087" s="3"/>
      <c r="B1087" s="128"/>
      <c r="D1087" s="187"/>
      <c r="E1087" s="187"/>
      <c r="F1087" s="187"/>
      <c r="G1087" s="187"/>
      <c r="H1087" s="187"/>
      <c r="I1087" s="187"/>
      <c r="N1087" s="3"/>
      <c r="O1087" s="3"/>
    </row>
    <row r="1088" spans="1:15" x14ac:dyDescent="0.25">
      <c r="A1088" s="3"/>
      <c r="B1088" s="128"/>
      <c r="D1088" s="187"/>
      <c r="E1088" s="187"/>
      <c r="F1088" s="187"/>
      <c r="G1088" s="187"/>
      <c r="H1088" s="187"/>
      <c r="I1088" s="187"/>
      <c r="N1088" s="3"/>
      <c r="O1088" s="3"/>
    </row>
    <row r="1089" spans="1:15" x14ac:dyDescent="0.25">
      <c r="A1089" s="3"/>
      <c r="B1089" s="128"/>
      <c r="D1089" s="187"/>
      <c r="E1089" s="187"/>
      <c r="F1089" s="187"/>
      <c r="G1089" s="187"/>
      <c r="H1089" s="187"/>
      <c r="I1089" s="187"/>
      <c r="N1089" s="3"/>
      <c r="O1089" s="3"/>
    </row>
    <row r="1090" spans="1:15" x14ac:dyDescent="0.25">
      <c r="A1090" s="3"/>
      <c r="B1090" s="128"/>
      <c r="D1090" s="187"/>
      <c r="E1090" s="187"/>
      <c r="F1090" s="187"/>
      <c r="G1090" s="187"/>
      <c r="H1090" s="187"/>
      <c r="I1090" s="187"/>
      <c r="N1090" s="3"/>
      <c r="O1090" s="3"/>
    </row>
    <row r="1091" spans="1:15" x14ac:dyDescent="0.25">
      <c r="A1091" s="3"/>
      <c r="B1091" s="128"/>
      <c r="D1091" s="187"/>
      <c r="E1091" s="187"/>
      <c r="F1091" s="187"/>
      <c r="G1091" s="187"/>
      <c r="H1091" s="187"/>
      <c r="I1091" s="187"/>
      <c r="N1091" s="3"/>
      <c r="O1091" s="3"/>
    </row>
    <row r="1092" spans="1:15" x14ac:dyDescent="0.25">
      <c r="A1092" s="3"/>
      <c r="B1092" s="128"/>
      <c r="D1092" s="187"/>
      <c r="E1092" s="187"/>
      <c r="F1092" s="187"/>
      <c r="G1092" s="187"/>
      <c r="H1092" s="187"/>
      <c r="I1092" s="187"/>
      <c r="N1092" s="3"/>
      <c r="O1092" s="3"/>
    </row>
    <row r="1093" spans="1:15" x14ac:dyDescent="0.25">
      <c r="A1093" s="3"/>
      <c r="B1093" s="128"/>
      <c r="D1093" s="187"/>
      <c r="E1093" s="187"/>
      <c r="F1093" s="187"/>
      <c r="G1093" s="187"/>
      <c r="H1093" s="187"/>
      <c r="I1093" s="187"/>
      <c r="N1093" s="3"/>
      <c r="O1093" s="3"/>
    </row>
    <row r="1094" spans="1:15" x14ac:dyDescent="0.25">
      <c r="A1094" s="3"/>
      <c r="B1094" s="128"/>
      <c r="D1094" s="187"/>
      <c r="E1094" s="187"/>
      <c r="F1094" s="187"/>
      <c r="G1094" s="187"/>
      <c r="H1094" s="187"/>
      <c r="I1094" s="187"/>
      <c r="N1094" s="3"/>
      <c r="O1094" s="3"/>
    </row>
    <row r="1095" spans="1:15" x14ac:dyDescent="0.25">
      <c r="A1095" s="3"/>
      <c r="B1095" s="128"/>
      <c r="D1095" s="187"/>
      <c r="E1095" s="187"/>
      <c r="F1095" s="187"/>
      <c r="G1095" s="187"/>
      <c r="H1095" s="187"/>
      <c r="I1095" s="187"/>
      <c r="N1095" s="3"/>
      <c r="O1095" s="3"/>
    </row>
    <row r="1096" spans="1:15" x14ac:dyDescent="0.25">
      <c r="A1096" s="3"/>
      <c r="B1096" s="128"/>
      <c r="D1096" s="187"/>
      <c r="E1096" s="187"/>
      <c r="F1096" s="187"/>
      <c r="G1096" s="187"/>
      <c r="H1096" s="187"/>
      <c r="I1096" s="187"/>
      <c r="N1096" s="3"/>
      <c r="O1096" s="3"/>
    </row>
    <row r="1097" spans="1:15" x14ac:dyDescent="0.25">
      <c r="A1097" s="3"/>
      <c r="B1097" s="128"/>
      <c r="D1097" s="187"/>
      <c r="E1097" s="187"/>
      <c r="F1097" s="187"/>
      <c r="G1097" s="187"/>
      <c r="H1097" s="187"/>
      <c r="I1097" s="187"/>
      <c r="N1097" s="3"/>
      <c r="O1097" s="3"/>
    </row>
    <row r="1098" spans="1:15" x14ac:dyDescent="0.25">
      <c r="A1098" s="3"/>
      <c r="B1098" s="128"/>
      <c r="D1098" s="187"/>
      <c r="E1098" s="187"/>
      <c r="F1098" s="187"/>
      <c r="G1098" s="187"/>
      <c r="H1098" s="187"/>
      <c r="I1098" s="187"/>
      <c r="N1098" s="3"/>
      <c r="O1098" s="3"/>
    </row>
    <row r="1099" spans="1:15" x14ac:dyDescent="0.25">
      <c r="A1099" s="3"/>
      <c r="B1099" s="128"/>
      <c r="D1099" s="187"/>
      <c r="E1099" s="187"/>
      <c r="F1099" s="187"/>
      <c r="G1099" s="187"/>
      <c r="H1099" s="187"/>
      <c r="I1099" s="187"/>
      <c r="N1099" s="3"/>
      <c r="O1099" s="3"/>
    </row>
    <row r="1100" spans="1:15" x14ac:dyDescent="0.25">
      <c r="A1100" s="3"/>
      <c r="B1100" s="128"/>
      <c r="D1100" s="187"/>
      <c r="E1100" s="187"/>
      <c r="F1100" s="187"/>
      <c r="G1100" s="187"/>
      <c r="H1100" s="187"/>
      <c r="I1100" s="187"/>
      <c r="N1100" s="3"/>
      <c r="O1100" s="3"/>
    </row>
    <row r="1101" spans="1:15" x14ac:dyDescent="0.25">
      <c r="A1101" s="3"/>
      <c r="B1101" s="128"/>
      <c r="D1101" s="187"/>
      <c r="E1101" s="187"/>
      <c r="F1101" s="187"/>
      <c r="G1101" s="187"/>
      <c r="H1101" s="187"/>
      <c r="I1101" s="187"/>
      <c r="N1101" s="3"/>
      <c r="O1101" s="3"/>
    </row>
    <row r="1102" spans="1:15" x14ac:dyDescent="0.25">
      <c r="A1102" s="3"/>
      <c r="B1102" s="128"/>
      <c r="D1102" s="187"/>
      <c r="E1102" s="187"/>
      <c r="F1102" s="187"/>
      <c r="G1102" s="187"/>
      <c r="H1102" s="187"/>
      <c r="I1102" s="187"/>
      <c r="N1102" s="3"/>
      <c r="O1102" s="3"/>
    </row>
    <row r="1103" spans="1:15" x14ac:dyDescent="0.25">
      <c r="A1103" s="3"/>
      <c r="B1103" s="128"/>
      <c r="D1103" s="187"/>
      <c r="E1103" s="187"/>
      <c r="F1103" s="187"/>
      <c r="G1103" s="187"/>
      <c r="H1103" s="187"/>
      <c r="I1103" s="187"/>
      <c r="N1103" s="3"/>
      <c r="O1103" s="3"/>
    </row>
    <row r="1104" spans="1:15" x14ac:dyDescent="0.25">
      <c r="A1104" s="3"/>
      <c r="B1104" s="128"/>
      <c r="D1104" s="187"/>
      <c r="E1104" s="187"/>
      <c r="F1104" s="187"/>
      <c r="G1104" s="187"/>
      <c r="H1104" s="187"/>
      <c r="I1104" s="187"/>
      <c r="N1104" s="3"/>
      <c r="O1104" s="3"/>
    </row>
    <row r="1105" spans="1:15" x14ac:dyDescent="0.25">
      <c r="A1105" s="3"/>
      <c r="B1105" s="128"/>
      <c r="D1105" s="187"/>
      <c r="E1105" s="187"/>
      <c r="F1105" s="187"/>
      <c r="G1105" s="187"/>
      <c r="H1105" s="187"/>
      <c r="I1105" s="187"/>
      <c r="N1105" s="3"/>
      <c r="O1105" s="3"/>
    </row>
    <row r="1106" spans="1:15" x14ac:dyDescent="0.25">
      <c r="A1106" s="3"/>
      <c r="B1106" s="128"/>
      <c r="D1106" s="187"/>
      <c r="E1106" s="187"/>
      <c r="F1106" s="187"/>
      <c r="G1106" s="187"/>
      <c r="H1106" s="187"/>
      <c r="I1106" s="187"/>
      <c r="N1106" s="3"/>
      <c r="O1106" s="3"/>
    </row>
    <row r="1107" spans="1:15" x14ac:dyDescent="0.25">
      <c r="A1107" s="3"/>
      <c r="B1107" s="128"/>
      <c r="D1107" s="187"/>
      <c r="E1107" s="187"/>
      <c r="F1107" s="187"/>
      <c r="G1107" s="187"/>
      <c r="H1107" s="187"/>
      <c r="I1107" s="187"/>
      <c r="N1107" s="3"/>
      <c r="O1107" s="3"/>
    </row>
    <row r="1108" spans="1:15" x14ac:dyDescent="0.25">
      <c r="A1108" s="3"/>
      <c r="B1108" s="128"/>
      <c r="D1108" s="187"/>
      <c r="E1108" s="187"/>
      <c r="F1108" s="187"/>
      <c r="G1108" s="187"/>
      <c r="H1108" s="187"/>
      <c r="I1108" s="187"/>
      <c r="N1108" s="3"/>
      <c r="O1108" s="3"/>
    </row>
    <row r="1109" spans="1:15" x14ac:dyDescent="0.25">
      <c r="A1109" s="3"/>
      <c r="B1109" s="128"/>
      <c r="D1109" s="187"/>
      <c r="E1109" s="187"/>
      <c r="F1109" s="187"/>
      <c r="G1109" s="187"/>
      <c r="H1109" s="187"/>
      <c r="I1109" s="187"/>
      <c r="N1109" s="3"/>
      <c r="O1109" s="3"/>
    </row>
    <row r="1110" spans="1:15" x14ac:dyDescent="0.25">
      <c r="A1110" s="3"/>
      <c r="B1110" s="128"/>
      <c r="D1110" s="187"/>
      <c r="E1110" s="187"/>
      <c r="F1110" s="187"/>
      <c r="G1110" s="187"/>
      <c r="H1110" s="187"/>
      <c r="I1110" s="187"/>
      <c r="N1110" s="3"/>
      <c r="O1110" s="3"/>
    </row>
    <row r="1111" spans="1:15" x14ac:dyDescent="0.25">
      <c r="A1111" s="3"/>
      <c r="B1111" s="128"/>
      <c r="D1111" s="187"/>
      <c r="E1111" s="187"/>
      <c r="F1111" s="187"/>
      <c r="G1111" s="187"/>
      <c r="H1111" s="187"/>
      <c r="I1111" s="187"/>
      <c r="N1111" s="3"/>
      <c r="O1111" s="3"/>
    </row>
    <row r="1112" spans="1:15" x14ac:dyDescent="0.25">
      <c r="A1112" s="3"/>
      <c r="B1112" s="128"/>
      <c r="D1112" s="187"/>
      <c r="E1112" s="187"/>
      <c r="F1112" s="187"/>
      <c r="G1112" s="187"/>
      <c r="H1112" s="187"/>
      <c r="I1112" s="187"/>
      <c r="N1112" s="3"/>
      <c r="O1112" s="3"/>
    </row>
    <row r="1113" spans="1:15" x14ac:dyDescent="0.25">
      <c r="A1113" s="3"/>
      <c r="B1113" s="128"/>
      <c r="D1113" s="187"/>
      <c r="E1113" s="187"/>
      <c r="F1113" s="187"/>
      <c r="G1113" s="187"/>
      <c r="H1113" s="187"/>
      <c r="I1113" s="187"/>
      <c r="N1113" s="3"/>
      <c r="O1113" s="3"/>
    </row>
    <row r="1114" spans="1:15" x14ac:dyDescent="0.25">
      <c r="A1114" s="3"/>
      <c r="B1114" s="128"/>
      <c r="D1114" s="187"/>
      <c r="E1114" s="187"/>
      <c r="F1114" s="187"/>
      <c r="G1114" s="187"/>
      <c r="H1114" s="187"/>
      <c r="I1114" s="187"/>
      <c r="N1114" s="3"/>
      <c r="O1114" s="3"/>
    </row>
    <row r="1115" spans="1:15" x14ac:dyDescent="0.25">
      <c r="A1115" s="3"/>
      <c r="B1115" s="128"/>
      <c r="D1115" s="187"/>
      <c r="E1115" s="187"/>
      <c r="F1115" s="187"/>
      <c r="G1115" s="187"/>
      <c r="H1115" s="187"/>
      <c r="I1115" s="187"/>
      <c r="N1115" s="3"/>
      <c r="O1115" s="3"/>
    </row>
    <row r="1116" spans="1:15" x14ac:dyDescent="0.25">
      <c r="A1116" s="3"/>
      <c r="B1116" s="128"/>
      <c r="D1116" s="187"/>
      <c r="E1116" s="187"/>
      <c r="F1116" s="187"/>
      <c r="G1116" s="187"/>
      <c r="H1116" s="187"/>
      <c r="I1116" s="187"/>
      <c r="N1116" s="3"/>
      <c r="O1116" s="3"/>
    </row>
    <row r="1117" spans="1:15" x14ac:dyDescent="0.25">
      <c r="A1117" s="3"/>
      <c r="B1117" s="128"/>
      <c r="D1117" s="187"/>
      <c r="E1117" s="187"/>
      <c r="F1117" s="187"/>
      <c r="G1117" s="187"/>
      <c r="H1117" s="187"/>
      <c r="I1117" s="187"/>
      <c r="N1117" s="3"/>
      <c r="O1117" s="3"/>
    </row>
    <row r="1118" spans="1:15" x14ac:dyDescent="0.25">
      <c r="A1118" s="3"/>
      <c r="B1118" s="128"/>
      <c r="D1118" s="187"/>
      <c r="E1118" s="187"/>
      <c r="F1118" s="187"/>
      <c r="G1118" s="187"/>
      <c r="H1118" s="187"/>
      <c r="I1118" s="187"/>
      <c r="N1118" s="3"/>
      <c r="O1118" s="3"/>
    </row>
    <row r="1119" spans="1:15" x14ac:dyDescent="0.25">
      <c r="A1119" s="3"/>
      <c r="B1119" s="128"/>
      <c r="D1119" s="187"/>
      <c r="E1119" s="187"/>
      <c r="F1119" s="187"/>
      <c r="G1119" s="187"/>
      <c r="H1119" s="187"/>
      <c r="I1119" s="187"/>
      <c r="N1119" s="3"/>
      <c r="O1119" s="3"/>
    </row>
    <row r="1120" spans="1:15" x14ac:dyDescent="0.25">
      <c r="A1120" s="3"/>
      <c r="B1120" s="128"/>
      <c r="D1120" s="187"/>
      <c r="E1120" s="187"/>
      <c r="F1120" s="187"/>
      <c r="G1120" s="187"/>
      <c r="H1120" s="187"/>
      <c r="I1120" s="187"/>
      <c r="N1120" s="3"/>
      <c r="O1120" s="3"/>
    </row>
    <row r="1121" spans="1:15" x14ac:dyDescent="0.25">
      <c r="A1121" s="3"/>
      <c r="B1121" s="128"/>
      <c r="D1121" s="187"/>
      <c r="E1121" s="187"/>
      <c r="F1121" s="187"/>
      <c r="G1121" s="187"/>
      <c r="H1121" s="187"/>
      <c r="I1121" s="187"/>
      <c r="N1121" s="3"/>
      <c r="O1121" s="3"/>
    </row>
    <row r="1122" spans="1:15" x14ac:dyDescent="0.25">
      <c r="A1122" s="3"/>
      <c r="B1122" s="128"/>
      <c r="D1122" s="187"/>
      <c r="E1122" s="187"/>
      <c r="F1122" s="187"/>
      <c r="G1122" s="187"/>
      <c r="H1122" s="187"/>
      <c r="I1122" s="187"/>
      <c r="N1122" s="3"/>
      <c r="O1122" s="3"/>
    </row>
    <row r="1123" spans="1:15" x14ac:dyDescent="0.25">
      <c r="A1123" s="3"/>
      <c r="B1123" s="128"/>
      <c r="D1123" s="187"/>
      <c r="E1123" s="187"/>
      <c r="F1123" s="187"/>
      <c r="G1123" s="187"/>
      <c r="H1123" s="187"/>
      <c r="I1123" s="187"/>
      <c r="N1123" s="3"/>
      <c r="O1123" s="3"/>
    </row>
    <row r="1124" spans="1:15" x14ac:dyDescent="0.25">
      <c r="A1124" s="3"/>
      <c r="B1124" s="128"/>
      <c r="D1124" s="187"/>
      <c r="E1124" s="187"/>
      <c r="F1124" s="187"/>
      <c r="G1124" s="187"/>
      <c r="H1124" s="187"/>
      <c r="I1124" s="187"/>
      <c r="N1124" s="3"/>
      <c r="O1124" s="3"/>
    </row>
    <row r="1125" spans="1:15" x14ac:dyDescent="0.25">
      <c r="A1125" s="3"/>
      <c r="B1125" s="128"/>
      <c r="D1125" s="187"/>
      <c r="E1125" s="187"/>
      <c r="F1125" s="187"/>
      <c r="G1125" s="187"/>
      <c r="H1125" s="187"/>
      <c r="I1125" s="187"/>
      <c r="N1125" s="3"/>
      <c r="O1125" s="3"/>
    </row>
    <row r="1126" spans="1:15" x14ac:dyDescent="0.25">
      <c r="A1126" s="3"/>
      <c r="B1126" s="128"/>
      <c r="D1126" s="187"/>
      <c r="E1126" s="187"/>
      <c r="F1126" s="187"/>
      <c r="G1126" s="187"/>
      <c r="H1126" s="187"/>
      <c r="I1126" s="187"/>
      <c r="N1126" s="3"/>
      <c r="O1126" s="3"/>
    </row>
    <row r="1127" spans="1:15" x14ac:dyDescent="0.25">
      <c r="A1127" s="3"/>
      <c r="B1127" s="128"/>
      <c r="D1127" s="187"/>
      <c r="E1127" s="187"/>
      <c r="F1127" s="187"/>
      <c r="G1127" s="187"/>
      <c r="H1127" s="187"/>
      <c r="I1127" s="187"/>
      <c r="N1127" s="3"/>
      <c r="O1127" s="3"/>
    </row>
    <row r="1128" spans="1:15" x14ac:dyDescent="0.25">
      <c r="A1128" s="3"/>
      <c r="B1128" s="128"/>
      <c r="D1128" s="187"/>
      <c r="E1128" s="187"/>
      <c r="F1128" s="187"/>
      <c r="G1128" s="187"/>
      <c r="H1128" s="187"/>
      <c r="I1128" s="187"/>
      <c r="N1128" s="3"/>
      <c r="O1128" s="3"/>
    </row>
    <row r="1129" spans="1:15" x14ac:dyDescent="0.25">
      <c r="A1129" s="3"/>
      <c r="B1129" s="128"/>
      <c r="D1129" s="187"/>
      <c r="E1129" s="187"/>
      <c r="F1129" s="187"/>
      <c r="G1129" s="187"/>
      <c r="H1129" s="187"/>
      <c r="I1129" s="187"/>
      <c r="N1129" s="3"/>
      <c r="O1129" s="3"/>
    </row>
    <row r="1130" spans="1:15" x14ac:dyDescent="0.25">
      <c r="A1130" s="3"/>
      <c r="B1130" s="128"/>
      <c r="D1130" s="187"/>
      <c r="E1130" s="187"/>
      <c r="F1130" s="187"/>
      <c r="G1130" s="187"/>
      <c r="H1130" s="187"/>
      <c r="I1130" s="187"/>
      <c r="N1130" s="3"/>
      <c r="O1130" s="3"/>
    </row>
    <row r="1131" spans="1:15" x14ac:dyDescent="0.25">
      <c r="A1131" s="3"/>
      <c r="B1131" s="128"/>
      <c r="D1131" s="187"/>
      <c r="E1131" s="187"/>
      <c r="F1131" s="187"/>
      <c r="G1131" s="187"/>
      <c r="H1131" s="187"/>
      <c r="I1131" s="187"/>
      <c r="N1131" s="3"/>
      <c r="O1131" s="3"/>
    </row>
    <row r="1132" spans="1:15" x14ac:dyDescent="0.25">
      <c r="A1132" s="3"/>
      <c r="B1132" s="128"/>
      <c r="D1132" s="187"/>
      <c r="E1132" s="187"/>
      <c r="F1132" s="187"/>
      <c r="G1132" s="187"/>
      <c r="H1132" s="187"/>
      <c r="I1132" s="187"/>
      <c r="N1132" s="3"/>
      <c r="O1132" s="3"/>
    </row>
    <row r="1133" spans="1:15" x14ac:dyDescent="0.25">
      <c r="A1133" s="3"/>
      <c r="B1133" s="128"/>
      <c r="D1133" s="187"/>
      <c r="E1133" s="187"/>
      <c r="F1133" s="187"/>
      <c r="G1133" s="187"/>
      <c r="H1133" s="187"/>
      <c r="I1133" s="187"/>
      <c r="N1133" s="3"/>
      <c r="O1133" s="3"/>
    </row>
    <row r="1134" spans="1:15" x14ac:dyDescent="0.25">
      <c r="A1134" s="3"/>
      <c r="B1134" s="128"/>
      <c r="D1134" s="187"/>
      <c r="E1134" s="187"/>
      <c r="F1134" s="187"/>
      <c r="G1134" s="187"/>
      <c r="H1134" s="187"/>
      <c r="I1134" s="187"/>
      <c r="N1134" s="3"/>
      <c r="O1134" s="3"/>
    </row>
    <row r="1135" spans="1:15" x14ac:dyDescent="0.25">
      <c r="A1135" s="3"/>
      <c r="B1135" s="128"/>
      <c r="D1135" s="187"/>
      <c r="E1135" s="187"/>
      <c r="F1135" s="187"/>
      <c r="G1135" s="187"/>
      <c r="H1135" s="187"/>
      <c r="I1135" s="187"/>
      <c r="N1135" s="3"/>
      <c r="O1135" s="3"/>
    </row>
    <row r="1136" spans="1:15" x14ac:dyDescent="0.25">
      <c r="A1136" s="3"/>
      <c r="B1136" s="128"/>
      <c r="D1136" s="187"/>
      <c r="E1136" s="187"/>
      <c r="F1136" s="187"/>
      <c r="G1136" s="187"/>
      <c r="H1136" s="187"/>
      <c r="I1136" s="187"/>
      <c r="N1136" s="3"/>
      <c r="O1136" s="3"/>
    </row>
    <row r="1137" spans="1:15" x14ac:dyDescent="0.25">
      <c r="A1137" s="3"/>
      <c r="B1137" s="128"/>
      <c r="D1137" s="187"/>
      <c r="E1137" s="187"/>
      <c r="F1137" s="187"/>
      <c r="G1137" s="187"/>
      <c r="H1137" s="187"/>
      <c r="I1137" s="187"/>
      <c r="N1137" s="3"/>
      <c r="O1137" s="3"/>
    </row>
    <row r="1138" spans="1:15" x14ac:dyDescent="0.25">
      <c r="A1138" s="3"/>
      <c r="B1138" s="128"/>
      <c r="D1138" s="187"/>
      <c r="E1138" s="187"/>
      <c r="F1138" s="187"/>
      <c r="G1138" s="187"/>
      <c r="H1138" s="187"/>
      <c r="I1138" s="187"/>
      <c r="N1138" s="3"/>
      <c r="O1138" s="3"/>
    </row>
    <row r="1139" spans="1:15" x14ac:dyDescent="0.25">
      <c r="A1139" s="3"/>
      <c r="B1139" s="128"/>
      <c r="D1139" s="187"/>
      <c r="E1139" s="187"/>
      <c r="F1139" s="187"/>
      <c r="G1139" s="187"/>
      <c r="H1139" s="187"/>
      <c r="I1139" s="187"/>
      <c r="N1139" s="3"/>
      <c r="O1139" s="3"/>
    </row>
    <row r="1140" spans="1:15" x14ac:dyDescent="0.25">
      <c r="A1140" s="3"/>
      <c r="B1140" s="128"/>
      <c r="D1140" s="187"/>
      <c r="E1140" s="187"/>
      <c r="F1140" s="187"/>
      <c r="G1140" s="187"/>
      <c r="H1140" s="187"/>
      <c r="I1140" s="187"/>
      <c r="N1140" s="3"/>
      <c r="O1140" s="3"/>
    </row>
    <row r="1141" spans="1:15" x14ac:dyDescent="0.25">
      <c r="A1141" s="3"/>
      <c r="B1141" s="128"/>
      <c r="D1141" s="187"/>
      <c r="E1141" s="187"/>
      <c r="F1141" s="187"/>
      <c r="G1141" s="187"/>
      <c r="H1141" s="187"/>
      <c r="I1141" s="187"/>
      <c r="N1141" s="3"/>
      <c r="O1141" s="3"/>
    </row>
    <row r="1142" spans="1:15" x14ac:dyDescent="0.25">
      <c r="A1142" s="3"/>
      <c r="B1142" s="128"/>
      <c r="D1142" s="187"/>
      <c r="E1142" s="187"/>
      <c r="F1142" s="187"/>
      <c r="G1142" s="187"/>
      <c r="H1142" s="187"/>
      <c r="I1142" s="187"/>
      <c r="N1142" s="3"/>
      <c r="O1142" s="3"/>
    </row>
    <row r="1143" spans="1:15" x14ac:dyDescent="0.25">
      <c r="A1143" s="3"/>
      <c r="B1143" s="128"/>
      <c r="D1143" s="187"/>
      <c r="E1143" s="187"/>
      <c r="F1143" s="187"/>
      <c r="G1143" s="187"/>
      <c r="H1143" s="187"/>
      <c r="I1143" s="187"/>
      <c r="N1143" s="3"/>
      <c r="O1143" s="3"/>
    </row>
    <row r="1144" spans="1:15" x14ac:dyDescent="0.25">
      <c r="A1144" s="3"/>
      <c r="B1144" s="128"/>
      <c r="D1144" s="187"/>
      <c r="E1144" s="187"/>
      <c r="F1144" s="187"/>
      <c r="G1144" s="187"/>
      <c r="H1144" s="187"/>
      <c r="I1144" s="187"/>
      <c r="N1144" s="3"/>
      <c r="O1144" s="3"/>
    </row>
    <row r="1145" spans="1:15" x14ac:dyDescent="0.25">
      <c r="A1145" s="3"/>
      <c r="B1145" s="128"/>
      <c r="D1145" s="187"/>
      <c r="E1145" s="187"/>
      <c r="F1145" s="187"/>
      <c r="G1145" s="187"/>
      <c r="H1145" s="187"/>
      <c r="I1145" s="187"/>
      <c r="N1145" s="3"/>
      <c r="O1145" s="3"/>
    </row>
    <row r="1146" spans="1:15" x14ac:dyDescent="0.25">
      <c r="A1146" s="3"/>
      <c r="B1146" s="128"/>
      <c r="D1146" s="187"/>
      <c r="E1146" s="187"/>
      <c r="F1146" s="187"/>
      <c r="G1146" s="187"/>
      <c r="H1146" s="187"/>
      <c r="I1146" s="187"/>
      <c r="N1146" s="3"/>
      <c r="O1146" s="3"/>
    </row>
    <row r="1147" spans="1:15" x14ac:dyDescent="0.25">
      <c r="A1147" s="3"/>
      <c r="B1147" s="128"/>
      <c r="D1147" s="187"/>
      <c r="E1147" s="187"/>
      <c r="F1147" s="187"/>
      <c r="G1147" s="187"/>
      <c r="H1147" s="187"/>
      <c r="I1147" s="187"/>
      <c r="N1147" s="3"/>
      <c r="O1147" s="3"/>
    </row>
    <row r="1148" spans="1:15" x14ac:dyDescent="0.25">
      <c r="A1148" s="3"/>
      <c r="B1148" s="128"/>
      <c r="D1148" s="187"/>
      <c r="E1148" s="187"/>
      <c r="F1148" s="187"/>
      <c r="G1148" s="187"/>
      <c r="H1148" s="187"/>
      <c r="I1148" s="187"/>
      <c r="N1148" s="3"/>
      <c r="O1148" s="3"/>
    </row>
    <row r="1149" spans="1:15" x14ac:dyDescent="0.25">
      <c r="A1149" s="3"/>
      <c r="B1149" s="128"/>
      <c r="D1149" s="187"/>
      <c r="E1149" s="187"/>
      <c r="F1149" s="187"/>
      <c r="G1149" s="187"/>
      <c r="H1149" s="187"/>
      <c r="I1149" s="187"/>
      <c r="N1149" s="3"/>
      <c r="O1149" s="3"/>
    </row>
    <row r="1150" spans="1:15" x14ac:dyDescent="0.25">
      <c r="A1150" s="3"/>
      <c r="B1150" s="128"/>
      <c r="D1150" s="187"/>
      <c r="E1150" s="187"/>
      <c r="F1150" s="187"/>
      <c r="G1150" s="187"/>
      <c r="H1150" s="187"/>
      <c r="I1150" s="187"/>
      <c r="N1150" s="3"/>
      <c r="O1150" s="3"/>
    </row>
    <row r="1151" spans="1:15" x14ac:dyDescent="0.25">
      <c r="A1151" s="3"/>
      <c r="B1151" s="128"/>
      <c r="D1151" s="187"/>
      <c r="E1151" s="187"/>
      <c r="F1151" s="187"/>
      <c r="G1151" s="187"/>
      <c r="H1151" s="187"/>
      <c r="I1151" s="187"/>
      <c r="N1151" s="3"/>
      <c r="O1151" s="3"/>
    </row>
    <row r="1152" spans="1:15" x14ac:dyDescent="0.25">
      <c r="A1152" s="3"/>
      <c r="B1152" s="128"/>
      <c r="D1152" s="187"/>
      <c r="E1152" s="187"/>
      <c r="F1152" s="187"/>
      <c r="G1152" s="187"/>
      <c r="H1152" s="187"/>
      <c r="I1152" s="187"/>
      <c r="N1152" s="3"/>
      <c r="O1152" s="3"/>
    </row>
    <row r="1153" spans="1:15" x14ac:dyDescent="0.25">
      <c r="A1153" s="3"/>
      <c r="B1153" s="128"/>
      <c r="D1153" s="187"/>
      <c r="E1153" s="187"/>
      <c r="F1153" s="187"/>
      <c r="G1153" s="187"/>
      <c r="H1153" s="187"/>
      <c r="I1153" s="187"/>
      <c r="N1153" s="3"/>
      <c r="O1153" s="3"/>
    </row>
    <row r="1154" spans="1:15" x14ac:dyDescent="0.25">
      <c r="A1154" s="3"/>
      <c r="B1154" s="128"/>
      <c r="D1154" s="187"/>
      <c r="E1154" s="187"/>
      <c r="F1154" s="187"/>
      <c r="G1154" s="187"/>
      <c r="H1154" s="187"/>
      <c r="I1154" s="187"/>
      <c r="N1154" s="3"/>
      <c r="O1154" s="3"/>
    </row>
    <row r="1155" spans="1:15" x14ac:dyDescent="0.25">
      <c r="A1155" s="3"/>
      <c r="B1155" s="128"/>
      <c r="D1155" s="187"/>
      <c r="E1155" s="187"/>
      <c r="F1155" s="187"/>
      <c r="G1155" s="187"/>
      <c r="H1155" s="187"/>
      <c r="I1155" s="187"/>
      <c r="N1155" s="3"/>
      <c r="O1155" s="3"/>
    </row>
    <row r="1156" spans="1:15" x14ac:dyDescent="0.25">
      <c r="A1156" s="3"/>
      <c r="B1156" s="128"/>
      <c r="D1156" s="187"/>
      <c r="E1156" s="187"/>
      <c r="F1156" s="187"/>
      <c r="G1156" s="187"/>
      <c r="H1156" s="187"/>
      <c r="I1156" s="187"/>
      <c r="N1156" s="3"/>
      <c r="O1156" s="3"/>
    </row>
    <row r="1157" spans="1:15" x14ac:dyDescent="0.25">
      <c r="A1157" s="3"/>
      <c r="B1157" s="128"/>
      <c r="D1157" s="187"/>
      <c r="E1157" s="187"/>
      <c r="F1157" s="187"/>
      <c r="G1157" s="187"/>
      <c r="H1157" s="187"/>
      <c r="I1157" s="187"/>
      <c r="N1157" s="3"/>
      <c r="O1157" s="3"/>
    </row>
    <row r="1158" spans="1:15" x14ac:dyDescent="0.25">
      <c r="A1158" s="3"/>
      <c r="B1158" s="128"/>
      <c r="D1158" s="187"/>
      <c r="E1158" s="187"/>
      <c r="F1158" s="187"/>
      <c r="G1158" s="187"/>
      <c r="H1158" s="187"/>
      <c r="I1158" s="187"/>
      <c r="N1158" s="3"/>
      <c r="O1158" s="3"/>
    </row>
    <row r="1159" spans="1:15" x14ac:dyDescent="0.25">
      <c r="A1159" s="3"/>
      <c r="B1159" s="128"/>
      <c r="D1159" s="187"/>
      <c r="E1159" s="187"/>
      <c r="F1159" s="187"/>
      <c r="G1159" s="187"/>
      <c r="H1159" s="187"/>
      <c r="I1159" s="187"/>
      <c r="N1159" s="3"/>
      <c r="O1159" s="3"/>
    </row>
    <row r="1160" spans="1:15" x14ac:dyDescent="0.25">
      <c r="A1160" s="3"/>
      <c r="B1160" s="128"/>
      <c r="D1160" s="187"/>
      <c r="E1160" s="187"/>
      <c r="F1160" s="187"/>
      <c r="G1160" s="187"/>
      <c r="H1160" s="187"/>
      <c r="I1160" s="187"/>
      <c r="N1160" s="3"/>
      <c r="O1160" s="3"/>
    </row>
    <row r="1161" spans="1:15" x14ac:dyDescent="0.25">
      <c r="A1161" s="3"/>
      <c r="B1161" s="128"/>
      <c r="D1161" s="187"/>
      <c r="E1161" s="187"/>
      <c r="F1161" s="187"/>
      <c r="G1161" s="187"/>
      <c r="H1161" s="187"/>
      <c r="I1161" s="187"/>
      <c r="N1161" s="3"/>
      <c r="O1161" s="3"/>
    </row>
    <row r="1162" spans="1:15" x14ac:dyDescent="0.25">
      <c r="A1162" s="3"/>
      <c r="B1162" s="128"/>
      <c r="D1162" s="187"/>
      <c r="E1162" s="187"/>
      <c r="F1162" s="187"/>
      <c r="G1162" s="187"/>
      <c r="H1162" s="187"/>
      <c r="I1162" s="187"/>
      <c r="N1162" s="3"/>
      <c r="O1162" s="3"/>
    </row>
    <row r="1163" spans="1:15" x14ac:dyDescent="0.25">
      <c r="A1163" s="3"/>
      <c r="B1163" s="128"/>
      <c r="D1163" s="187"/>
      <c r="E1163" s="187"/>
      <c r="F1163" s="187"/>
      <c r="G1163" s="187"/>
      <c r="H1163" s="187"/>
      <c r="I1163" s="187"/>
      <c r="N1163" s="3"/>
      <c r="O1163" s="3"/>
    </row>
    <row r="1164" spans="1:15" x14ac:dyDescent="0.25">
      <c r="A1164" s="3"/>
      <c r="B1164" s="128"/>
      <c r="D1164" s="187"/>
      <c r="E1164" s="187"/>
      <c r="F1164" s="187"/>
      <c r="G1164" s="187"/>
      <c r="H1164" s="187"/>
      <c r="I1164" s="187"/>
      <c r="N1164" s="3"/>
      <c r="O1164" s="3"/>
    </row>
    <row r="1165" spans="1:15" x14ac:dyDescent="0.25">
      <c r="A1165" s="3"/>
      <c r="B1165" s="128"/>
      <c r="D1165" s="187"/>
      <c r="E1165" s="187"/>
      <c r="F1165" s="187"/>
      <c r="G1165" s="187"/>
      <c r="H1165" s="187"/>
      <c r="I1165" s="187"/>
      <c r="N1165" s="3"/>
      <c r="O1165" s="3"/>
    </row>
    <row r="1166" spans="1:15" x14ac:dyDescent="0.25">
      <c r="A1166" s="3"/>
      <c r="B1166" s="128"/>
      <c r="D1166" s="187"/>
      <c r="E1166" s="187"/>
      <c r="F1166" s="187"/>
      <c r="G1166" s="187"/>
      <c r="H1166" s="187"/>
      <c r="I1166" s="187"/>
      <c r="N1166" s="3"/>
      <c r="O1166" s="3"/>
    </row>
    <row r="1167" spans="1:15" x14ac:dyDescent="0.25">
      <c r="A1167" s="3"/>
      <c r="B1167" s="128"/>
      <c r="D1167" s="187"/>
      <c r="E1167" s="187"/>
      <c r="F1167" s="187"/>
      <c r="G1167" s="187"/>
      <c r="H1167" s="187"/>
      <c r="I1167" s="187"/>
      <c r="N1167" s="3"/>
      <c r="O1167" s="3"/>
    </row>
    <row r="1168" spans="1:15" x14ac:dyDescent="0.25">
      <c r="A1168" s="3"/>
      <c r="B1168" s="128"/>
      <c r="D1168" s="187"/>
      <c r="E1168" s="187"/>
      <c r="F1168" s="187"/>
      <c r="G1168" s="187"/>
      <c r="H1168" s="187"/>
      <c r="I1168" s="187"/>
      <c r="N1168" s="3"/>
      <c r="O1168" s="3"/>
    </row>
    <row r="1169" spans="1:15" x14ac:dyDescent="0.25">
      <c r="A1169" s="3"/>
      <c r="B1169" s="128"/>
      <c r="D1169" s="187"/>
      <c r="E1169" s="187"/>
      <c r="F1169" s="187"/>
      <c r="G1169" s="187"/>
      <c r="H1169" s="187"/>
      <c r="I1169" s="187"/>
      <c r="N1169" s="3"/>
      <c r="O1169" s="3"/>
    </row>
    <row r="1170" spans="1:15" x14ac:dyDescent="0.25">
      <c r="A1170" s="3"/>
      <c r="B1170" s="128"/>
      <c r="D1170" s="187"/>
      <c r="E1170" s="187"/>
      <c r="F1170" s="187"/>
      <c r="G1170" s="187"/>
      <c r="H1170" s="187"/>
      <c r="I1170" s="187"/>
      <c r="N1170" s="3"/>
      <c r="O1170" s="3"/>
    </row>
    <row r="1171" spans="1:15" x14ac:dyDescent="0.25">
      <c r="A1171" s="3"/>
      <c r="B1171" s="128"/>
      <c r="D1171" s="187"/>
      <c r="E1171" s="187"/>
      <c r="F1171" s="187"/>
      <c r="G1171" s="187"/>
      <c r="H1171" s="187"/>
      <c r="I1171" s="187"/>
      <c r="N1171" s="3"/>
      <c r="O1171" s="3"/>
    </row>
    <row r="1172" spans="1:15" x14ac:dyDescent="0.25">
      <c r="A1172" s="3"/>
      <c r="B1172" s="128"/>
      <c r="D1172" s="187"/>
      <c r="E1172" s="187"/>
      <c r="F1172" s="187"/>
      <c r="G1172" s="187"/>
      <c r="H1172" s="187"/>
      <c r="I1172" s="187"/>
      <c r="N1172" s="3"/>
      <c r="O1172" s="3"/>
    </row>
    <row r="1173" spans="1:15" x14ac:dyDescent="0.25">
      <c r="A1173" s="3"/>
      <c r="B1173" s="128"/>
      <c r="D1173" s="187"/>
      <c r="E1173" s="187"/>
      <c r="F1173" s="187"/>
      <c r="G1173" s="187"/>
      <c r="H1173" s="187"/>
      <c r="I1173" s="187"/>
      <c r="N1173" s="3"/>
      <c r="O1173" s="3"/>
    </row>
    <row r="1174" spans="1:15" x14ac:dyDescent="0.25">
      <c r="A1174" s="3"/>
      <c r="B1174" s="128"/>
      <c r="D1174" s="187"/>
      <c r="E1174" s="187"/>
      <c r="F1174" s="187"/>
      <c r="G1174" s="187"/>
      <c r="H1174" s="187"/>
      <c r="I1174" s="187"/>
      <c r="N1174" s="3"/>
      <c r="O1174" s="3"/>
    </row>
    <row r="1175" spans="1:15" x14ac:dyDescent="0.25">
      <c r="A1175" s="3"/>
      <c r="B1175" s="128"/>
      <c r="D1175" s="187"/>
      <c r="E1175" s="187"/>
      <c r="F1175" s="187"/>
      <c r="G1175" s="187"/>
      <c r="H1175" s="187"/>
      <c r="I1175" s="187"/>
      <c r="N1175" s="3"/>
      <c r="O1175" s="3"/>
    </row>
    <row r="1176" spans="1:15" x14ac:dyDescent="0.25">
      <c r="A1176" s="3"/>
      <c r="B1176" s="128"/>
      <c r="D1176" s="187"/>
      <c r="E1176" s="187"/>
      <c r="F1176" s="187"/>
      <c r="G1176" s="187"/>
      <c r="H1176" s="187"/>
      <c r="I1176" s="187"/>
      <c r="N1176" s="3"/>
      <c r="O1176" s="3"/>
    </row>
    <row r="1177" spans="1:15" x14ac:dyDescent="0.25">
      <c r="A1177" s="3"/>
      <c r="B1177" s="128"/>
      <c r="D1177" s="187"/>
      <c r="E1177" s="187"/>
      <c r="F1177" s="187"/>
      <c r="G1177" s="187"/>
      <c r="H1177" s="187"/>
      <c r="I1177" s="187"/>
      <c r="N1177" s="3"/>
      <c r="O1177" s="3"/>
    </row>
    <row r="1178" spans="1:15" x14ac:dyDescent="0.25">
      <c r="A1178" s="3"/>
      <c r="B1178" s="128"/>
      <c r="D1178" s="187"/>
      <c r="E1178" s="187"/>
      <c r="F1178" s="187"/>
      <c r="G1178" s="187"/>
      <c r="H1178" s="187"/>
      <c r="I1178" s="187"/>
      <c r="N1178" s="3"/>
      <c r="O1178" s="3"/>
    </row>
    <row r="1179" spans="1:15" x14ac:dyDescent="0.25">
      <c r="A1179" s="3"/>
      <c r="B1179" s="128"/>
      <c r="D1179" s="187"/>
      <c r="E1179" s="187"/>
      <c r="F1179" s="187"/>
      <c r="G1179" s="187"/>
      <c r="H1179" s="187"/>
      <c r="I1179" s="187"/>
      <c r="N1179" s="3"/>
      <c r="O1179" s="3"/>
    </row>
    <row r="1180" spans="1:15" x14ac:dyDescent="0.25">
      <c r="A1180" s="3"/>
      <c r="B1180" s="128"/>
      <c r="D1180" s="187"/>
      <c r="E1180" s="187"/>
      <c r="F1180" s="187"/>
      <c r="G1180" s="187"/>
      <c r="H1180" s="187"/>
      <c r="I1180" s="187"/>
      <c r="N1180" s="3"/>
      <c r="O1180" s="3"/>
    </row>
    <row r="1181" spans="1:15" x14ac:dyDescent="0.25">
      <c r="A1181" s="3"/>
      <c r="B1181" s="128"/>
      <c r="D1181" s="187"/>
      <c r="E1181" s="187"/>
      <c r="F1181" s="187"/>
      <c r="G1181" s="187"/>
      <c r="H1181" s="187"/>
      <c r="I1181" s="187"/>
      <c r="N1181" s="3"/>
      <c r="O1181" s="3"/>
    </row>
    <row r="1182" spans="1:15" x14ac:dyDescent="0.25">
      <c r="A1182" s="3"/>
      <c r="B1182" s="128"/>
      <c r="D1182" s="187"/>
      <c r="E1182" s="187"/>
      <c r="F1182" s="187"/>
      <c r="G1182" s="187"/>
      <c r="H1182" s="187"/>
      <c r="I1182" s="187"/>
      <c r="N1182" s="3"/>
      <c r="O1182" s="3"/>
    </row>
    <row r="1183" spans="1:15" x14ac:dyDescent="0.25">
      <c r="A1183" s="3"/>
      <c r="B1183" s="128"/>
      <c r="D1183" s="187"/>
      <c r="E1183" s="187"/>
      <c r="F1183" s="187"/>
      <c r="G1183" s="187"/>
      <c r="H1183" s="187"/>
      <c r="I1183" s="187"/>
      <c r="N1183" s="3"/>
      <c r="O1183" s="3"/>
    </row>
    <row r="1184" spans="1:15" x14ac:dyDescent="0.25">
      <c r="A1184" s="3"/>
      <c r="B1184" s="128"/>
      <c r="D1184" s="187"/>
      <c r="E1184" s="187"/>
      <c r="F1184" s="187"/>
      <c r="G1184" s="187"/>
      <c r="H1184" s="187"/>
      <c r="I1184" s="187"/>
      <c r="N1184" s="3"/>
      <c r="O1184" s="3"/>
    </row>
    <row r="1185" spans="1:15" x14ac:dyDescent="0.25">
      <c r="A1185" s="3"/>
      <c r="B1185" s="128"/>
      <c r="D1185" s="187"/>
      <c r="E1185" s="187"/>
      <c r="F1185" s="187"/>
      <c r="G1185" s="187"/>
      <c r="H1185" s="187"/>
      <c r="I1185" s="187"/>
      <c r="N1185" s="3"/>
      <c r="O1185" s="3"/>
    </row>
    <row r="1186" spans="1:15" x14ac:dyDescent="0.25">
      <c r="A1186" s="3"/>
      <c r="B1186" s="128"/>
      <c r="D1186" s="187"/>
      <c r="E1186" s="187"/>
      <c r="F1186" s="187"/>
      <c r="G1186" s="187"/>
      <c r="H1186" s="187"/>
      <c r="I1186" s="187"/>
      <c r="N1186" s="3"/>
      <c r="O1186" s="3"/>
    </row>
    <row r="1187" spans="1:15" x14ac:dyDescent="0.25">
      <c r="A1187" s="3"/>
      <c r="B1187" s="128"/>
      <c r="D1187" s="187"/>
      <c r="E1187" s="187"/>
      <c r="F1187" s="187"/>
      <c r="G1187" s="187"/>
      <c r="H1187" s="187"/>
      <c r="I1187" s="187"/>
      <c r="N1187" s="3"/>
      <c r="O1187" s="3"/>
    </row>
    <row r="1188" spans="1:15" x14ac:dyDescent="0.25">
      <c r="A1188" s="3"/>
      <c r="B1188" s="128"/>
      <c r="D1188" s="187"/>
      <c r="E1188" s="187"/>
      <c r="F1188" s="187"/>
      <c r="G1188" s="187"/>
      <c r="H1188" s="187"/>
      <c r="I1188" s="187"/>
      <c r="N1188" s="3"/>
      <c r="O1188" s="3"/>
    </row>
    <row r="1189" spans="1:15" x14ac:dyDescent="0.25">
      <c r="A1189" s="3"/>
      <c r="B1189" s="128"/>
      <c r="D1189" s="187"/>
      <c r="E1189" s="187"/>
      <c r="F1189" s="187"/>
      <c r="G1189" s="187"/>
      <c r="H1189" s="187"/>
      <c r="I1189" s="187"/>
      <c r="N1189" s="3"/>
      <c r="O1189" s="3"/>
    </row>
    <row r="1190" spans="1:15" x14ac:dyDescent="0.25">
      <c r="A1190" s="3"/>
      <c r="B1190" s="128"/>
      <c r="D1190" s="187"/>
      <c r="E1190" s="187"/>
      <c r="F1190" s="187"/>
      <c r="G1190" s="187"/>
      <c r="H1190" s="187"/>
      <c r="I1190" s="187"/>
      <c r="N1190" s="3"/>
      <c r="O1190" s="3"/>
    </row>
    <row r="1191" spans="1:15" x14ac:dyDescent="0.25">
      <c r="A1191" s="3"/>
      <c r="B1191" s="128"/>
      <c r="D1191" s="187"/>
      <c r="E1191" s="187"/>
      <c r="F1191" s="187"/>
      <c r="G1191" s="187"/>
      <c r="H1191" s="187"/>
      <c r="I1191" s="187"/>
      <c r="N1191" s="3"/>
      <c r="O1191" s="3"/>
    </row>
    <row r="1192" spans="1:15" x14ac:dyDescent="0.25">
      <c r="A1192" s="3"/>
      <c r="B1192" s="128"/>
      <c r="D1192" s="187"/>
      <c r="E1192" s="187"/>
      <c r="F1192" s="187"/>
      <c r="G1192" s="187"/>
      <c r="H1192" s="187"/>
      <c r="I1192" s="187"/>
      <c r="N1192" s="3"/>
      <c r="O1192" s="3"/>
    </row>
    <row r="1193" spans="1:15" x14ac:dyDescent="0.25">
      <c r="A1193" s="3"/>
      <c r="B1193" s="128"/>
      <c r="D1193" s="187"/>
      <c r="E1193" s="187"/>
      <c r="F1193" s="187"/>
      <c r="G1193" s="187"/>
      <c r="H1193" s="187"/>
      <c r="I1193" s="187"/>
      <c r="N1193" s="3"/>
      <c r="O1193" s="3"/>
    </row>
    <row r="1194" spans="1:15" x14ac:dyDescent="0.25">
      <c r="A1194" s="3"/>
      <c r="B1194" s="128"/>
      <c r="D1194" s="187"/>
      <c r="E1194" s="187"/>
      <c r="F1194" s="187"/>
      <c r="G1194" s="187"/>
      <c r="H1194" s="187"/>
      <c r="I1194" s="187"/>
      <c r="N1194" s="3"/>
      <c r="O1194" s="3"/>
    </row>
    <row r="1195" spans="1:15" x14ac:dyDescent="0.25">
      <c r="A1195" s="3"/>
      <c r="B1195" s="128"/>
      <c r="D1195" s="187"/>
      <c r="E1195" s="187"/>
      <c r="F1195" s="187"/>
      <c r="G1195" s="187"/>
      <c r="H1195" s="187"/>
      <c r="I1195" s="187"/>
      <c r="N1195" s="3"/>
      <c r="O1195" s="3"/>
    </row>
    <row r="1196" spans="1:15" x14ac:dyDescent="0.25">
      <c r="A1196" s="3"/>
      <c r="B1196" s="128"/>
      <c r="D1196" s="187"/>
      <c r="E1196" s="187"/>
      <c r="F1196" s="187"/>
      <c r="G1196" s="187"/>
      <c r="H1196" s="187"/>
      <c r="I1196" s="187"/>
      <c r="N1196" s="3"/>
      <c r="O1196" s="3"/>
    </row>
    <row r="1197" spans="1:15" x14ac:dyDescent="0.25">
      <c r="A1197" s="3"/>
      <c r="B1197" s="128"/>
      <c r="D1197" s="187"/>
      <c r="E1197" s="187"/>
      <c r="F1197" s="187"/>
      <c r="G1197" s="187"/>
      <c r="H1197" s="187"/>
      <c r="I1197" s="187"/>
      <c r="N1197" s="3"/>
      <c r="O1197" s="3"/>
    </row>
    <row r="1198" spans="1:15" x14ac:dyDescent="0.25">
      <c r="A1198" s="3"/>
      <c r="B1198" s="128"/>
      <c r="D1198" s="187"/>
      <c r="E1198" s="187"/>
      <c r="F1198" s="187"/>
      <c r="G1198" s="187"/>
      <c r="H1198" s="187"/>
      <c r="I1198" s="187"/>
      <c r="N1198" s="3"/>
      <c r="O1198" s="3"/>
    </row>
    <row r="1199" spans="1:15" x14ac:dyDescent="0.25">
      <c r="A1199" s="3"/>
      <c r="B1199" s="128"/>
      <c r="D1199" s="187"/>
      <c r="E1199" s="187"/>
      <c r="F1199" s="187"/>
      <c r="G1199" s="187"/>
      <c r="H1199" s="187"/>
      <c r="I1199" s="187"/>
      <c r="N1199" s="3"/>
      <c r="O1199" s="3"/>
    </row>
    <row r="1200" spans="1:15" x14ac:dyDescent="0.25">
      <c r="A1200" s="3"/>
      <c r="B1200" s="128"/>
      <c r="D1200" s="187"/>
      <c r="E1200" s="187"/>
      <c r="F1200" s="187"/>
      <c r="G1200" s="187"/>
      <c r="H1200" s="187"/>
      <c r="I1200" s="187"/>
      <c r="N1200" s="3"/>
      <c r="O1200" s="3"/>
    </row>
    <row r="1201" spans="1:15" x14ac:dyDescent="0.25">
      <c r="A1201" s="3"/>
      <c r="B1201" s="128"/>
      <c r="D1201" s="187"/>
      <c r="E1201" s="187"/>
      <c r="F1201" s="187"/>
      <c r="G1201" s="187"/>
      <c r="H1201" s="187"/>
      <c r="I1201" s="187"/>
      <c r="N1201" s="3"/>
      <c r="O1201" s="3"/>
    </row>
    <row r="1202" spans="1:15" x14ac:dyDescent="0.25">
      <c r="A1202" s="3"/>
      <c r="B1202" s="128"/>
      <c r="D1202" s="187"/>
      <c r="E1202" s="187"/>
      <c r="F1202" s="187"/>
      <c r="G1202" s="187"/>
      <c r="H1202" s="187"/>
      <c r="I1202" s="187"/>
      <c r="N1202" s="3"/>
      <c r="O1202" s="3"/>
    </row>
    <row r="1203" spans="1:15" x14ac:dyDescent="0.25">
      <c r="A1203" s="3"/>
      <c r="B1203" s="128"/>
      <c r="D1203" s="187"/>
      <c r="E1203" s="187"/>
      <c r="F1203" s="187"/>
      <c r="G1203" s="187"/>
      <c r="H1203" s="187"/>
      <c r="I1203" s="187"/>
      <c r="N1203" s="3"/>
      <c r="O1203" s="3"/>
    </row>
    <row r="1204" spans="1:15" x14ac:dyDescent="0.25">
      <c r="A1204" s="3"/>
      <c r="B1204" s="128"/>
      <c r="D1204" s="187"/>
      <c r="E1204" s="187"/>
      <c r="F1204" s="187"/>
      <c r="G1204" s="187"/>
      <c r="H1204" s="187"/>
      <c r="I1204" s="187"/>
      <c r="N1204" s="3"/>
      <c r="O1204" s="3"/>
    </row>
    <row r="1205" spans="1:15" x14ac:dyDescent="0.25">
      <c r="A1205" s="3"/>
      <c r="B1205" s="128"/>
      <c r="D1205" s="187"/>
      <c r="E1205" s="187"/>
      <c r="F1205" s="187"/>
      <c r="G1205" s="187"/>
      <c r="H1205" s="187"/>
      <c r="I1205" s="187"/>
      <c r="N1205" s="3"/>
      <c r="O1205" s="3"/>
    </row>
    <row r="1206" spans="1:15" x14ac:dyDescent="0.25">
      <c r="A1206" s="3"/>
      <c r="B1206" s="128"/>
      <c r="D1206" s="187"/>
      <c r="E1206" s="187"/>
      <c r="F1206" s="187"/>
      <c r="G1206" s="187"/>
      <c r="H1206" s="187"/>
      <c r="I1206" s="187"/>
      <c r="N1206" s="3"/>
      <c r="O1206" s="3"/>
    </row>
    <row r="1207" spans="1:15" x14ac:dyDescent="0.25">
      <c r="A1207" s="3"/>
      <c r="B1207" s="128"/>
      <c r="D1207" s="187"/>
      <c r="E1207" s="187"/>
      <c r="F1207" s="187"/>
      <c r="G1207" s="187"/>
      <c r="H1207" s="187"/>
      <c r="I1207" s="187"/>
      <c r="N1207" s="3"/>
      <c r="O1207" s="3"/>
    </row>
    <row r="1208" spans="1:15" x14ac:dyDescent="0.25">
      <c r="A1208" s="3"/>
      <c r="B1208" s="128"/>
      <c r="D1208" s="187"/>
      <c r="E1208" s="187"/>
      <c r="F1208" s="187"/>
      <c r="G1208" s="187"/>
      <c r="H1208" s="187"/>
      <c r="I1208" s="187"/>
      <c r="N1208" s="3"/>
      <c r="O1208" s="3"/>
    </row>
    <row r="1209" spans="1:15" x14ac:dyDescent="0.25">
      <c r="A1209" s="3"/>
      <c r="B1209" s="128"/>
      <c r="D1209" s="187"/>
      <c r="E1209" s="187"/>
      <c r="F1209" s="187"/>
      <c r="G1209" s="187"/>
      <c r="H1209" s="187"/>
      <c r="I1209" s="187"/>
      <c r="N1209" s="3"/>
      <c r="O1209" s="3"/>
    </row>
    <row r="1210" spans="1:15" x14ac:dyDescent="0.25">
      <c r="A1210" s="3"/>
      <c r="B1210" s="128"/>
      <c r="D1210" s="187"/>
      <c r="E1210" s="187"/>
      <c r="F1210" s="187"/>
      <c r="G1210" s="187"/>
      <c r="H1210" s="187"/>
      <c r="I1210" s="187"/>
      <c r="N1210" s="3"/>
      <c r="O1210" s="3"/>
    </row>
    <row r="1211" spans="1:15" x14ac:dyDescent="0.25">
      <c r="A1211" s="3"/>
      <c r="B1211" s="128"/>
      <c r="D1211" s="187"/>
      <c r="E1211" s="187"/>
      <c r="F1211" s="187"/>
      <c r="G1211" s="187"/>
      <c r="H1211" s="187"/>
      <c r="I1211" s="187"/>
      <c r="N1211" s="3"/>
      <c r="O1211" s="3"/>
    </row>
    <row r="1212" spans="1:15" x14ac:dyDescent="0.25">
      <c r="A1212" s="3"/>
      <c r="B1212" s="128"/>
      <c r="D1212" s="187"/>
      <c r="E1212" s="187"/>
      <c r="F1212" s="187"/>
      <c r="G1212" s="187"/>
      <c r="H1212" s="187"/>
      <c r="I1212" s="187"/>
      <c r="N1212" s="3"/>
      <c r="O1212" s="3"/>
    </row>
    <row r="1213" spans="1:15" x14ac:dyDescent="0.25">
      <c r="A1213" s="3"/>
      <c r="B1213" s="128"/>
      <c r="D1213" s="187"/>
      <c r="E1213" s="187"/>
      <c r="F1213" s="187"/>
      <c r="G1213" s="187"/>
      <c r="H1213" s="187"/>
      <c r="I1213" s="187"/>
      <c r="N1213" s="3"/>
      <c r="O1213" s="3"/>
    </row>
    <row r="1214" spans="1:15" x14ac:dyDescent="0.25">
      <c r="A1214" s="3"/>
      <c r="B1214" s="128"/>
      <c r="D1214" s="187"/>
      <c r="E1214" s="187"/>
      <c r="F1214" s="187"/>
      <c r="G1214" s="187"/>
      <c r="H1214" s="187"/>
      <c r="I1214" s="187"/>
      <c r="N1214" s="3"/>
      <c r="O1214" s="3"/>
    </row>
    <row r="1215" spans="1:15" x14ac:dyDescent="0.25">
      <c r="A1215" s="3"/>
      <c r="B1215" s="128"/>
      <c r="D1215" s="187"/>
      <c r="E1215" s="187"/>
      <c r="F1215" s="187"/>
      <c r="G1215" s="187"/>
      <c r="H1215" s="187"/>
      <c r="I1215" s="187"/>
      <c r="N1215" s="3"/>
      <c r="O1215" s="3"/>
    </row>
    <row r="1216" spans="1:15" x14ac:dyDescent="0.25">
      <c r="A1216" s="3"/>
      <c r="B1216" s="128"/>
      <c r="D1216" s="187"/>
      <c r="E1216" s="187"/>
      <c r="F1216" s="187"/>
      <c r="G1216" s="187"/>
      <c r="H1216" s="187"/>
      <c r="I1216" s="187"/>
      <c r="N1216" s="3"/>
      <c r="O1216" s="3"/>
    </row>
    <row r="1217" spans="1:15" x14ac:dyDescent="0.25">
      <c r="A1217" s="3"/>
      <c r="B1217" s="128"/>
      <c r="D1217" s="187"/>
      <c r="E1217" s="187"/>
      <c r="F1217" s="187"/>
      <c r="G1217" s="187"/>
      <c r="H1217" s="187"/>
      <c r="I1217" s="187"/>
      <c r="N1217" s="3"/>
      <c r="O1217" s="3"/>
    </row>
    <row r="1218" spans="1:15" x14ac:dyDescent="0.25">
      <c r="A1218" s="3"/>
      <c r="B1218" s="128"/>
      <c r="D1218" s="187"/>
      <c r="E1218" s="187"/>
      <c r="F1218" s="187"/>
      <c r="G1218" s="187"/>
      <c r="H1218" s="187"/>
      <c r="I1218" s="187"/>
      <c r="N1218" s="3"/>
      <c r="O1218" s="3"/>
    </row>
    <row r="1219" spans="1:15" x14ac:dyDescent="0.25">
      <c r="A1219" s="3"/>
      <c r="B1219" s="128"/>
      <c r="D1219" s="187"/>
      <c r="E1219" s="187"/>
      <c r="F1219" s="187"/>
      <c r="G1219" s="187"/>
      <c r="H1219" s="187"/>
      <c r="I1219" s="187"/>
      <c r="N1219" s="3"/>
      <c r="O1219" s="3"/>
    </row>
    <row r="1220" spans="1:15" x14ac:dyDescent="0.25">
      <c r="A1220" s="3"/>
      <c r="B1220" s="128"/>
      <c r="D1220" s="187"/>
      <c r="E1220" s="187"/>
      <c r="F1220" s="187"/>
      <c r="G1220" s="187"/>
      <c r="H1220" s="187"/>
      <c r="I1220" s="187"/>
      <c r="N1220" s="3"/>
      <c r="O1220" s="3"/>
    </row>
    <row r="1221" spans="1:15" x14ac:dyDescent="0.25">
      <c r="A1221" s="3"/>
      <c r="B1221" s="128"/>
      <c r="D1221" s="187"/>
      <c r="E1221" s="187"/>
      <c r="F1221" s="187"/>
      <c r="G1221" s="187"/>
      <c r="H1221" s="187"/>
      <c r="I1221" s="187"/>
      <c r="N1221" s="3"/>
      <c r="O1221" s="3"/>
    </row>
    <row r="1222" spans="1:15" x14ac:dyDescent="0.25">
      <c r="A1222" s="3"/>
      <c r="B1222" s="128"/>
      <c r="D1222" s="187"/>
      <c r="E1222" s="187"/>
      <c r="F1222" s="187"/>
      <c r="G1222" s="187"/>
      <c r="H1222" s="187"/>
      <c r="I1222" s="187"/>
      <c r="N1222" s="3"/>
      <c r="O1222" s="3"/>
    </row>
    <row r="1223" spans="1:15" x14ac:dyDescent="0.25">
      <c r="A1223" s="3"/>
      <c r="B1223" s="128"/>
      <c r="D1223" s="187"/>
      <c r="E1223" s="187"/>
      <c r="F1223" s="187"/>
      <c r="G1223" s="187"/>
      <c r="H1223" s="187"/>
      <c r="I1223" s="187"/>
      <c r="N1223" s="3"/>
      <c r="O1223" s="3"/>
    </row>
    <row r="1224" spans="1:15" x14ac:dyDescent="0.25">
      <c r="A1224" s="3"/>
      <c r="B1224" s="128"/>
      <c r="D1224" s="187"/>
      <c r="E1224" s="187"/>
      <c r="F1224" s="187"/>
      <c r="G1224" s="187"/>
      <c r="H1224" s="187"/>
      <c r="I1224" s="187"/>
      <c r="N1224" s="3"/>
      <c r="O1224" s="3"/>
    </row>
    <row r="1225" spans="1:15" x14ac:dyDescent="0.25">
      <c r="A1225" s="3"/>
      <c r="B1225" s="128"/>
      <c r="D1225" s="187"/>
      <c r="E1225" s="187"/>
      <c r="F1225" s="187"/>
      <c r="G1225" s="187"/>
      <c r="H1225" s="187"/>
      <c r="I1225" s="187"/>
      <c r="N1225" s="3"/>
      <c r="O1225" s="3"/>
    </row>
    <row r="1226" spans="1:15" x14ac:dyDescent="0.25">
      <c r="A1226" s="3"/>
      <c r="B1226" s="128"/>
      <c r="D1226" s="187"/>
      <c r="E1226" s="187"/>
      <c r="F1226" s="187"/>
      <c r="G1226" s="187"/>
      <c r="H1226" s="187"/>
      <c r="I1226" s="187"/>
      <c r="N1226" s="3"/>
      <c r="O1226" s="3"/>
    </row>
    <row r="1227" spans="1:15" x14ac:dyDescent="0.25">
      <c r="A1227" s="3"/>
      <c r="B1227" s="128"/>
      <c r="D1227" s="187"/>
      <c r="E1227" s="187"/>
      <c r="F1227" s="187"/>
      <c r="G1227" s="187"/>
      <c r="H1227" s="187"/>
      <c r="I1227" s="187"/>
      <c r="N1227" s="3"/>
      <c r="O1227" s="3"/>
    </row>
    <row r="1228" spans="1:15" x14ac:dyDescent="0.25">
      <c r="A1228" s="3"/>
      <c r="B1228" s="128"/>
      <c r="D1228" s="187"/>
      <c r="E1228" s="187"/>
      <c r="F1228" s="187"/>
      <c r="G1228" s="187"/>
      <c r="H1228" s="187"/>
      <c r="I1228" s="187"/>
      <c r="N1228" s="3"/>
      <c r="O1228" s="3"/>
    </row>
    <row r="1229" spans="1:15" x14ac:dyDescent="0.25">
      <c r="A1229" s="3"/>
      <c r="B1229" s="128"/>
      <c r="D1229" s="187"/>
      <c r="E1229" s="187"/>
      <c r="F1229" s="187"/>
      <c r="G1229" s="187"/>
      <c r="H1229" s="187"/>
      <c r="I1229" s="187"/>
      <c r="N1229" s="3"/>
      <c r="O1229" s="3"/>
    </row>
    <row r="1230" spans="1:15" x14ac:dyDescent="0.25">
      <c r="A1230" s="3"/>
      <c r="B1230" s="128"/>
      <c r="D1230" s="187"/>
      <c r="E1230" s="187"/>
      <c r="F1230" s="187"/>
      <c r="G1230" s="187"/>
      <c r="H1230" s="187"/>
      <c r="I1230" s="187"/>
      <c r="N1230" s="3"/>
      <c r="O1230" s="3"/>
    </row>
    <row r="1231" spans="1:15" x14ac:dyDescent="0.25">
      <c r="A1231" s="3"/>
      <c r="B1231" s="128"/>
      <c r="D1231" s="187"/>
      <c r="E1231" s="187"/>
      <c r="F1231" s="187"/>
      <c r="G1231" s="187"/>
      <c r="H1231" s="187"/>
      <c r="I1231" s="187"/>
      <c r="N1231" s="3"/>
      <c r="O1231" s="3"/>
    </row>
    <row r="1232" spans="1:15" x14ac:dyDescent="0.25">
      <c r="A1232" s="3"/>
      <c r="B1232" s="128"/>
      <c r="D1232" s="187"/>
      <c r="E1232" s="187"/>
      <c r="F1232" s="187"/>
      <c r="G1232" s="187"/>
      <c r="H1232" s="187"/>
      <c r="I1232" s="187"/>
      <c r="N1232" s="3"/>
      <c r="O1232" s="3"/>
    </row>
    <row r="1233" spans="1:15" x14ac:dyDescent="0.25">
      <c r="A1233" s="3"/>
      <c r="B1233" s="128"/>
      <c r="D1233" s="187"/>
      <c r="E1233" s="187"/>
      <c r="F1233" s="187"/>
      <c r="G1233" s="187"/>
      <c r="H1233" s="187"/>
      <c r="I1233" s="187"/>
      <c r="N1233" s="3"/>
      <c r="O1233" s="3"/>
    </row>
    <row r="1234" spans="1:15" x14ac:dyDescent="0.25">
      <c r="A1234" s="3"/>
      <c r="B1234" s="128"/>
      <c r="D1234" s="187"/>
      <c r="E1234" s="187"/>
      <c r="F1234" s="187"/>
      <c r="G1234" s="187"/>
      <c r="H1234" s="187"/>
      <c r="I1234" s="187"/>
      <c r="N1234" s="3"/>
      <c r="O1234" s="3"/>
    </row>
    <row r="1235" spans="1:15" x14ac:dyDescent="0.25">
      <c r="A1235" s="3"/>
      <c r="B1235" s="128"/>
      <c r="D1235" s="187"/>
      <c r="E1235" s="187"/>
      <c r="F1235" s="187"/>
      <c r="G1235" s="187"/>
      <c r="H1235" s="187"/>
      <c r="I1235" s="187"/>
      <c r="N1235" s="3"/>
      <c r="O1235" s="3"/>
    </row>
    <row r="1236" spans="1:15" x14ac:dyDescent="0.25">
      <c r="A1236" s="3"/>
      <c r="B1236" s="128"/>
      <c r="D1236" s="187"/>
      <c r="E1236" s="187"/>
      <c r="F1236" s="187"/>
      <c r="G1236" s="187"/>
      <c r="H1236" s="187"/>
      <c r="I1236" s="187"/>
      <c r="N1236" s="3"/>
      <c r="O1236" s="3"/>
    </row>
    <row r="1237" spans="1:15" x14ac:dyDescent="0.25">
      <c r="A1237" s="3"/>
      <c r="B1237" s="128"/>
      <c r="D1237" s="187"/>
      <c r="E1237" s="187"/>
      <c r="F1237" s="187"/>
      <c r="G1237" s="187"/>
      <c r="H1237" s="187"/>
      <c r="I1237" s="187"/>
      <c r="N1237" s="3"/>
      <c r="O1237" s="3"/>
    </row>
    <row r="1238" spans="1:15" x14ac:dyDescent="0.25">
      <c r="A1238" s="3"/>
      <c r="B1238" s="128"/>
      <c r="D1238" s="187"/>
      <c r="E1238" s="187"/>
      <c r="F1238" s="187"/>
      <c r="G1238" s="187"/>
      <c r="H1238" s="187"/>
      <c r="I1238" s="187"/>
      <c r="N1238" s="3"/>
      <c r="O1238" s="3"/>
    </row>
    <row r="1239" spans="1:15" x14ac:dyDescent="0.25">
      <c r="A1239" s="3"/>
      <c r="B1239" s="128"/>
      <c r="D1239" s="187"/>
      <c r="E1239" s="187"/>
      <c r="F1239" s="187"/>
      <c r="G1239" s="187"/>
      <c r="H1239" s="187"/>
      <c r="I1239" s="187"/>
      <c r="N1239" s="3"/>
      <c r="O1239" s="3"/>
    </row>
    <row r="1240" spans="1:15" x14ac:dyDescent="0.25">
      <c r="A1240" s="3"/>
      <c r="B1240" s="128"/>
      <c r="D1240" s="187"/>
      <c r="E1240" s="187"/>
      <c r="F1240" s="187"/>
      <c r="G1240" s="187"/>
      <c r="H1240" s="187"/>
      <c r="I1240" s="187"/>
      <c r="N1240" s="3"/>
      <c r="O1240" s="3"/>
    </row>
    <row r="1241" spans="1:15" x14ac:dyDescent="0.25">
      <c r="A1241" s="3"/>
      <c r="B1241" s="128"/>
      <c r="D1241" s="187"/>
      <c r="E1241" s="187"/>
      <c r="F1241" s="187"/>
      <c r="G1241" s="187"/>
      <c r="H1241" s="187"/>
      <c r="I1241" s="187"/>
      <c r="N1241" s="3"/>
      <c r="O1241" s="3"/>
    </row>
    <row r="1242" spans="1:15" x14ac:dyDescent="0.25">
      <c r="A1242" s="3"/>
      <c r="B1242" s="128"/>
      <c r="D1242" s="187"/>
      <c r="E1242" s="187"/>
      <c r="F1242" s="187"/>
      <c r="G1242" s="187"/>
      <c r="H1242" s="187"/>
      <c r="I1242" s="187"/>
      <c r="N1242" s="3"/>
      <c r="O1242" s="3"/>
    </row>
    <row r="1243" spans="1:15" x14ac:dyDescent="0.25">
      <c r="A1243" s="3"/>
      <c r="B1243" s="128"/>
      <c r="D1243" s="187"/>
      <c r="E1243" s="187"/>
      <c r="F1243" s="187"/>
      <c r="G1243" s="187"/>
      <c r="H1243" s="187"/>
      <c r="I1243" s="187"/>
      <c r="N1243" s="3"/>
      <c r="O1243" s="3"/>
    </row>
    <row r="1244" spans="1:15" x14ac:dyDescent="0.25">
      <c r="A1244" s="3"/>
      <c r="B1244" s="128"/>
      <c r="D1244" s="187"/>
      <c r="E1244" s="187"/>
      <c r="F1244" s="187"/>
      <c r="G1244" s="187"/>
      <c r="H1244" s="187"/>
      <c r="I1244" s="187"/>
      <c r="N1244" s="3"/>
      <c r="O1244" s="3"/>
    </row>
    <row r="1245" spans="1:15" x14ac:dyDescent="0.25">
      <c r="A1245" s="3"/>
      <c r="B1245" s="128"/>
      <c r="D1245" s="187"/>
      <c r="E1245" s="187"/>
      <c r="F1245" s="187"/>
      <c r="G1245" s="187"/>
      <c r="H1245" s="187"/>
      <c r="I1245" s="187"/>
      <c r="N1245" s="3"/>
      <c r="O1245" s="3"/>
    </row>
    <row r="1246" spans="1:15" x14ac:dyDescent="0.25">
      <c r="A1246" s="3"/>
      <c r="B1246" s="128"/>
      <c r="D1246" s="187"/>
      <c r="E1246" s="187"/>
      <c r="F1246" s="187"/>
      <c r="G1246" s="187"/>
      <c r="H1246" s="187"/>
      <c r="I1246" s="187"/>
      <c r="N1246" s="3"/>
      <c r="O1246" s="3"/>
    </row>
    <row r="1247" spans="1:15" x14ac:dyDescent="0.25">
      <c r="A1247" s="3"/>
      <c r="B1247" s="128"/>
      <c r="D1247" s="187"/>
      <c r="E1247" s="187"/>
      <c r="F1247" s="187"/>
      <c r="G1247" s="187"/>
      <c r="H1247" s="187"/>
      <c r="I1247" s="187"/>
      <c r="N1247" s="3"/>
      <c r="O1247" s="3"/>
    </row>
    <row r="1248" spans="1:15" x14ac:dyDescent="0.25">
      <c r="A1248" s="3"/>
      <c r="B1248" s="128"/>
      <c r="D1248" s="187"/>
      <c r="E1248" s="187"/>
      <c r="F1248" s="187"/>
      <c r="G1248" s="187"/>
      <c r="H1248" s="187"/>
      <c r="I1248" s="187"/>
      <c r="N1248" s="3"/>
      <c r="O1248" s="3"/>
    </row>
    <row r="1249" spans="1:15" x14ac:dyDescent="0.25">
      <c r="A1249" s="3"/>
      <c r="B1249" s="128"/>
      <c r="D1249" s="187"/>
      <c r="E1249" s="187"/>
      <c r="F1249" s="187"/>
      <c r="G1249" s="187"/>
      <c r="H1249" s="187"/>
      <c r="I1249" s="187"/>
      <c r="N1249" s="3"/>
      <c r="O1249" s="3"/>
    </row>
    <row r="1250" spans="1:15" x14ac:dyDescent="0.25">
      <c r="A1250" s="3"/>
      <c r="B1250" s="128"/>
      <c r="D1250" s="187"/>
      <c r="E1250" s="187"/>
      <c r="F1250" s="187"/>
      <c r="G1250" s="187"/>
      <c r="H1250" s="187"/>
      <c r="I1250" s="187"/>
      <c r="N1250" s="3"/>
      <c r="O1250" s="3"/>
    </row>
    <row r="1251" spans="1:15" x14ac:dyDescent="0.25">
      <c r="A1251" s="3"/>
      <c r="B1251" s="128"/>
      <c r="D1251" s="187"/>
      <c r="E1251" s="187"/>
      <c r="F1251" s="187"/>
      <c r="G1251" s="187"/>
      <c r="H1251" s="187"/>
      <c r="I1251" s="187"/>
      <c r="N1251" s="3"/>
      <c r="O1251" s="3"/>
    </row>
    <row r="1252" spans="1:15" x14ac:dyDescent="0.25">
      <c r="A1252" s="3"/>
      <c r="B1252" s="128"/>
      <c r="D1252" s="187"/>
      <c r="E1252" s="187"/>
      <c r="F1252" s="187"/>
      <c r="G1252" s="187"/>
      <c r="H1252" s="187"/>
      <c r="I1252" s="187"/>
      <c r="N1252" s="3"/>
      <c r="O1252" s="3"/>
    </row>
    <row r="1253" spans="1:15" x14ac:dyDescent="0.25">
      <c r="A1253" s="3"/>
      <c r="B1253" s="128"/>
      <c r="D1253" s="187"/>
      <c r="E1253" s="187"/>
      <c r="F1253" s="187"/>
      <c r="G1253" s="187"/>
      <c r="H1253" s="187"/>
      <c r="I1253" s="187"/>
      <c r="N1253" s="3"/>
      <c r="O1253" s="3"/>
    </row>
    <row r="1254" spans="1:15" x14ac:dyDescent="0.25">
      <c r="A1254" s="3"/>
      <c r="B1254" s="128"/>
      <c r="D1254" s="187"/>
      <c r="E1254" s="187"/>
      <c r="F1254" s="187"/>
      <c r="G1254" s="187"/>
      <c r="H1254" s="187"/>
      <c r="I1254" s="187"/>
      <c r="N1254" s="3"/>
      <c r="O1254" s="3"/>
    </row>
    <row r="1255" spans="1:15" x14ac:dyDescent="0.25">
      <c r="A1255" s="3"/>
      <c r="B1255" s="128"/>
      <c r="D1255" s="187"/>
      <c r="E1255" s="187"/>
      <c r="F1255" s="187"/>
      <c r="G1255" s="187"/>
      <c r="H1255" s="187"/>
      <c r="I1255" s="187"/>
      <c r="N1255" s="3"/>
      <c r="O1255" s="3"/>
    </row>
    <row r="1256" spans="1:15" x14ac:dyDescent="0.25">
      <c r="A1256" s="3"/>
      <c r="B1256" s="128"/>
      <c r="D1256" s="187"/>
      <c r="E1256" s="187"/>
      <c r="F1256" s="187"/>
      <c r="G1256" s="187"/>
      <c r="H1256" s="187"/>
      <c r="I1256" s="187"/>
      <c r="N1256" s="3"/>
      <c r="O1256" s="3"/>
    </row>
    <row r="1257" spans="1:15" x14ac:dyDescent="0.25">
      <c r="A1257" s="3"/>
      <c r="B1257" s="128"/>
      <c r="D1257" s="187"/>
      <c r="E1257" s="187"/>
      <c r="F1257" s="187"/>
      <c r="G1257" s="187"/>
      <c r="H1257" s="187"/>
      <c r="I1257" s="187"/>
      <c r="N1257" s="3"/>
      <c r="O1257" s="3"/>
    </row>
    <row r="1258" spans="1:15" x14ac:dyDescent="0.25">
      <c r="A1258" s="3"/>
      <c r="B1258" s="128"/>
      <c r="D1258" s="187"/>
      <c r="E1258" s="187"/>
      <c r="F1258" s="187"/>
      <c r="G1258" s="187"/>
      <c r="H1258" s="187"/>
      <c r="I1258" s="187"/>
      <c r="N1258" s="3"/>
      <c r="O1258" s="3"/>
    </row>
    <row r="1259" spans="1:15" x14ac:dyDescent="0.25">
      <c r="A1259" s="3"/>
      <c r="B1259" s="128"/>
      <c r="D1259" s="187"/>
      <c r="E1259" s="187"/>
      <c r="F1259" s="187"/>
      <c r="G1259" s="187"/>
      <c r="H1259" s="187"/>
      <c r="I1259" s="187"/>
      <c r="N1259" s="3"/>
      <c r="O1259" s="3"/>
    </row>
    <row r="1260" spans="1:15" x14ac:dyDescent="0.25">
      <c r="A1260" s="3"/>
      <c r="B1260" s="128"/>
      <c r="D1260" s="187"/>
      <c r="E1260" s="187"/>
      <c r="F1260" s="187"/>
      <c r="G1260" s="187"/>
      <c r="H1260" s="187"/>
      <c r="I1260" s="187"/>
      <c r="N1260" s="3"/>
      <c r="O1260" s="3"/>
    </row>
    <row r="1261" spans="1:15" x14ac:dyDescent="0.25">
      <c r="A1261" s="3"/>
      <c r="B1261" s="128"/>
      <c r="D1261" s="187"/>
      <c r="E1261" s="187"/>
      <c r="F1261" s="187"/>
      <c r="G1261" s="187"/>
      <c r="H1261" s="187"/>
      <c r="I1261" s="187"/>
      <c r="N1261" s="3"/>
      <c r="O1261" s="3"/>
    </row>
    <row r="1262" spans="1:15" x14ac:dyDescent="0.25">
      <c r="A1262" s="3"/>
      <c r="B1262" s="128"/>
      <c r="D1262" s="187"/>
      <c r="E1262" s="187"/>
      <c r="F1262" s="187"/>
      <c r="G1262" s="187"/>
      <c r="H1262" s="187"/>
      <c r="I1262" s="187"/>
      <c r="N1262" s="3"/>
      <c r="O1262" s="3"/>
    </row>
    <row r="1263" spans="1:15" x14ac:dyDescent="0.25">
      <c r="A1263" s="3"/>
      <c r="B1263" s="128"/>
      <c r="D1263" s="187"/>
      <c r="E1263" s="187"/>
      <c r="F1263" s="187"/>
      <c r="G1263" s="187"/>
      <c r="H1263" s="187"/>
      <c r="I1263" s="187"/>
      <c r="N1263" s="3"/>
      <c r="O1263" s="3"/>
    </row>
    <row r="1264" spans="1:15" x14ac:dyDescent="0.25">
      <c r="A1264" s="3"/>
      <c r="B1264" s="128"/>
      <c r="D1264" s="187"/>
      <c r="E1264" s="187"/>
      <c r="F1264" s="187"/>
      <c r="G1264" s="187"/>
      <c r="H1264" s="187"/>
      <c r="I1264" s="187"/>
      <c r="N1264" s="3"/>
      <c r="O1264" s="3"/>
    </row>
    <row r="1265" spans="1:15" x14ac:dyDescent="0.25">
      <c r="A1265" s="3"/>
      <c r="B1265" s="128"/>
      <c r="D1265" s="187"/>
      <c r="E1265" s="187"/>
      <c r="F1265" s="187"/>
      <c r="G1265" s="187"/>
      <c r="H1265" s="187"/>
      <c r="I1265" s="187"/>
      <c r="N1265" s="3"/>
      <c r="O1265" s="3"/>
    </row>
    <row r="1266" spans="1:15" x14ac:dyDescent="0.25">
      <c r="A1266" s="3"/>
      <c r="B1266" s="128"/>
      <c r="D1266" s="187"/>
      <c r="E1266" s="187"/>
      <c r="F1266" s="187"/>
      <c r="G1266" s="187"/>
      <c r="H1266" s="187"/>
      <c r="I1266" s="187"/>
      <c r="N1266" s="3"/>
      <c r="O1266" s="3"/>
    </row>
    <row r="1267" spans="1:15" x14ac:dyDescent="0.25">
      <c r="A1267" s="3"/>
      <c r="B1267" s="128"/>
      <c r="D1267" s="187"/>
      <c r="E1267" s="187"/>
      <c r="F1267" s="187"/>
      <c r="G1267" s="187"/>
      <c r="H1267" s="187"/>
      <c r="I1267" s="187"/>
      <c r="N1267" s="3"/>
      <c r="O1267" s="3"/>
    </row>
    <row r="1268" spans="1:15" x14ac:dyDescent="0.25">
      <c r="A1268" s="3"/>
      <c r="B1268" s="128"/>
      <c r="D1268" s="187"/>
      <c r="E1268" s="187"/>
      <c r="F1268" s="187"/>
      <c r="G1268" s="187"/>
      <c r="H1268" s="187"/>
      <c r="I1268" s="187"/>
      <c r="N1268" s="3"/>
      <c r="O1268" s="3"/>
    </row>
    <row r="1269" spans="1:15" x14ac:dyDescent="0.25">
      <c r="A1269" s="3"/>
      <c r="B1269" s="128"/>
      <c r="D1269" s="187"/>
      <c r="E1269" s="187"/>
      <c r="F1269" s="187"/>
      <c r="G1269" s="187"/>
      <c r="H1269" s="187"/>
      <c r="I1269" s="187"/>
      <c r="N1269" s="3"/>
      <c r="O1269" s="3"/>
    </row>
    <row r="1270" spans="1:15" x14ac:dyDescent="0.25">
      <c r="A1270" s="3"/>
      <c r="B1270" s="128"/>
      <c r="D1270" s="187"/>
      <c r="E1270" s="187"/>
      <c r="F1270" s="187"/>
      <c r="G1270" s="187"/>
      <c r="H1270" s="187"/>
      <c r="I1270" s="187"/>
      <c r="N1270" s="3"/>
      <c r="O1270" s="3"/>
    </row>
    <row r="1271" spans="1:15" x14ac:dyDescent="0.25">
      <c r="A1271" s="3"/>
      <c r="B1271" s="128"/>
      <c r="D1271" s="187"/>
      <c r="E1271" s="187"/>
      <c r="F1271" s="187"/>
      <c r="G1271" s="187"/>
      <c r="H1271" s="187"/>
      <c r="I1271" s="187"/>
      <c r="N1271" s="3"/>
      <c r="O1271" s="3"/>
    </row>
    <row r="1272" spans="1:15" x14ac:dyDescent="0.25">
      <c r="A1272" s="3"/>
      <c r="B1272" s="128"/>
      <c r="D1272" s="187"/>
      <c r="E1272" s="187"/>
      <c r="F1272" s="187"/>
      <c r="G1272" s="187"/>
      <c r="H1272" s="187"/>
      <c r="I1272" s="187"/>
      <c r="N1272" s="3"/>
      <c r="O1272" s="3"/>
    </row>
    <row r="1273" spans="1:15" x14ac:dyDescent="0.25">
      <c r="A1273" s="3"/>
      <c r="B1273" s="128"/>
      <c r="D1273" s="187"/>
      <c r="E1273" s="187"/>
      <c r="F1273" s="187"/>
      <c r="G1273" s="187"/>
      <c r="H1273" s="187"/>
      <c r="I1273" s="187"/>
      <c r="N1273" s="3"/>
      <c r="O1273" s="3"/>
    </row>
    <row r="1274" spans="1:15" x14ac:dyDescent="0.25">
      <c r="A1274" s="3"/>
      <c r="B1274" s="128"/>
      <c r="D1274" s="187"/>
      <c r="E1274" s="187"/>
      <c r="F1274" s="187"/>
      <c r="G1274" s="187"/>
      <c r="H1274" s="187"/>
      <c r="I1274" s="187"/>
      <c r="N1274" s="3"/>
      <c r="O1274" s="3"/>
    </row>
    <row r="1275" spans="1:15" x14ac:dyDescent="0.25">
      <c r="A1275" s="3"/>
      <c r="B1275" s="128"/>
      <c r="D1275" s="187"/>
      <c r="E1275" s="187"/>
      <c r="F1275" s="187"/>
      <c r="G1275" s="187"/>
      <c r="H1275" s="187"/>
      <c r="I1275" s="187"/>
      <c r="N1275" s="3"/>
      <c r="O1275" s="3"/>
    </row>
    <row r="1276" spans="1:15" x14ac:dyDescent="0.25">
      <c r="A1276" s="3"/>
      <c r="B1276" s="128"/>
      <c r="D1276" s="187"/>
      <c r="E1276" s="187"/>
      <c r="F1276" s="187"/>
      <c r="G1276" s="187"/>
      <c r="H1276" s="187"/>
      <c r="I1276" s="187"/>
      <c r="N1276" s="3"/>
      <c r="O1276" s="3"/>
    </row>
    <row r="1277" spans="1:15" x14ac:dyDescent="0.25">
      <c r="A1277" s="3"/>
      <c r="B1277" s="128"/>
      <c r="D1277" s="187"/>
      <c r="E1277" s="187"/>
      <c r="F1277" s="187"/>
      <c r="G1277" s="187"/>
      <c r="H1277" s="187"/>
      <c r="I1277" s="187"/>
      <c r="N1277" s="3"/>
      <c r="O1277" s="3"/>
    </row>
    <row r="1278" spans="1:15" x14ac:dyDescent="0.25">
      <c r="A1278" s="3"/>
      <c r="B1278" s="128"/>
      <c r="D1278" s="187"/>
      <c r="E1278" s="187"/>
      <c r="F1278" s="187"/>
      <c r="G1278" s="187"/>
      <c r="H1278" s="187"/>
      <c r="I1278" s="187"/>
      <c r="N1278" s="3"/>
      <c r="O1278" s="3"/>
    </row>
    <row r="1279" spans="1:15" x14ac:dyDescent="0.25">
      <c r="A1279" s="3"/>
      <c r="B1279" s="128"/>
      <c r="D1279" s="187"/>
      <c r="E1279" s="187"/>
      <c r="F1279" s="187"/>
      <c r="G1279" s="187"/>
      <c r="H1279" s="187"/>
      <c r="I1279" s="187"/>
      <c r="N1279" s="3"/>
      <c r="O1279" s="3"/>
    </row>
    <row r="1280" spans="1:15" x14ac:dyDescent="0.25">
      <c r="A1280" s="3"/>
      <c r="B1280" s="128"/>
      <c r="D1280" s="187"/>
      <c r="E1280" s="187"/>
      <c r="F1280" s="187"/>
      <c r="G1280" s="187"/>
      <c r="H1280" s="187"/>
      <c r="I1280" s="187"/>
      <c r="N1280" s="3"/>
      <c r="O1280" s="3"/>
    </row>
    <row r="1281" spans="1:15" x14ac:dyDescent="0.25">
      <c r="A1281" s="3"/>
      <c r="B1281" s="128"/>
      <c r="D1281" s="187"/>
      <c r="E1281" s="187"/>
      <c r="F1281" s="187"/>
      <c r="G1281" s="187"/>
      <c r="H1281" s="187"/>
      <c r="I1281" s="187"/>
      <c r="N1281" s="3"/>
      <c r="O1281" s="3"/>
    </row>
    <row r="1282" spans="1:15" x14ac:dyDescent="0.25">
      <c r="A1282" s="3"/>
      <c r="B1282" s="128"/>
      <c r="D1282" s="187"/>
      <c r="E1282" s="187"/>
      <c r="F1282" s="187"/>
      <c r="G1282" s="187"/>
      <c r="H1282" s="187"/>
      <c r="I1282" s="187"/>
      <c r="N1282" s="3"/>
      <c r="O1282" s="3"/>
    </row>
    <row r="1283" spans="1:15" x14ac:dyDescent="0.25">
      <c r="A1283" s="3"/>
      <c r="B1283" s="128"/>
      <c r="D1283" s="187"/>
      <c r="E1283" s="187"/>
      <c r="F1283" s="187"/>
      <c r="G1283" s="187"/>
      <c r="H1283" s="187"/>
      <c r="I1283" s="187"/>
      <c r="N1283" s="3"/>
      <c r="O1283" s="3"/>
    </row>
    <row r="1284" spans="1:15" x14ac:dyDescent="0.25">
      <c r="A1284" s="3"/>
      <c r="B1284" s="128"/>
      <c r="D1284" s="187"/>
      <c r="E1284" s="187"/>
      <c r="F1284" s="187"/>
      <c r="G1284" s="187"/>
      <c r="H1284" s="187"/>
      <c r="I1284" s="187"/>
      <c r="N1284" s="3"/>
      <c r="O1284" s="3"/>
    </row>
    <row r="1285" spans="1:15" x14ac:dyDescent="0.25">
      <c r="A1285" s="3"/>
      <c r="B1285" s="128"/>
      <c r="D1285" s="187"/>
      <c r="E1285" s="187"/>
      <c r="F1285" s="187"/>
      <c r="G1285" s="187"/>
      <c r="H1285" s="187"/>
      <c r="I1285" s="187"/>
      <c r="N1285" s="3"/>
      <c r="O1285" s="3"/>
    </row>
    <row r="1286" spans="1:15" x14ac:dyDescent="0.25">
      <c r="A1286" s="3"/>
      <c r="B1286" s="128"/>
      <c r="D1286" s="187"/>
      <c r="E1286" s="187"/>
      <c r="F1286" s="187"/>
      <c r="G1286" s="187"/>
      <c r="H1286" s="187"/>
      <c r="I1286" s="187"/>
      <c r="N1286" s="3"/>
      <c r="O1286" s="3"/>
    </row>
    <row r="1287" spans="1:15" x14ac:dyDescent="0.25">
      <c r="A1287" s="3"/>
      <c r="B1287" s="128"/>
      <c r="D1287" s="187"/>
      <c r="E1287" s="187"/>
      <c r="F1287" s="187"/>
      <c r="G1287" s="187"/>
      <c r="H1287" s="187"/>
      <c r="I1287" s="187"/>
      <c r="N1287" s="3"/>
      <c r="O1287" s="3"/>
    </row>
    <row r="1288" spans="1:15" x14ac:dyDescent="0.25">
      <c r="A1288" s="3"/>
      <c r="B1288" s="128"/>
      <c r="D1288" s="187"/>
      <c r="E1288" s="187"/>
      <c r="F1288" s="187"/>
      <c r="G1288" s="187"/>
      <c r="H1288" s="187"/>
      <c r="I1288" s="187"/>
      <c r="N1288" s="3"/>
      <c r="O1288" s="3"/>
    </row>
    <row r="1289" spans="1:15" x14ac:dyDescent="0.25">
      <c r="A1289" s="3"/>
      <c r="B1289" s="128"/>
      <c r="D1289" s="187"/>
      <c r="E1289" s="187"/>
      <c r="F1289" s="187"/>
      <c r="G1289" s="187"/>
      <c r="H1289" s="187"/>
      <c r="I1289" s="187"/>
      <c r="N1289" s="3"/>
      <c r="O1289" s="3"/>
    </row>
    <row r="1290" spans="1:15" x14ac:dyDescent="0.25">
      <c r="A1290" s="3"/>
      <c r="B1290" s="128"/>
      <c r="D1290" s="187"/>
      <c r="E1290" s="187"/>
      <c r="F1290" s="187"/>
      <c r="G1290" s="187"/>
      <c r="H1290" s="187"/>
      <c r="I1290" s="187"/>
      <c r="N1290" s="3"/>
      <c r="O1290" s="3"/>
    </row>
    <row r="1291" spans="1:15" x14ac:dyDescent="0.25">
      <c r="A1291" s="3"/>
      <c r="B1291" s="128"/>
      <c r="D1291" s="187"/>
      <c r="E1291" s="187"/>
      <c r="F1291" s="187"/>
      <c r="G1291" s="187"/>
      <c r="H1291" s="187"/>
      <c r="I1291" s="187"/>
      <c r="N1291" s="3"/>
      <c r="O1291" s="3"/>
    </row>
    <row r="1292" spans="1:15" x14ac:dyDescent="0.25">
      <c r="A1292" s="3"/>
      <c r="B1292" s="128"/>
      <c r="D1292" s="187"/>
      <c r="E1292" s="187"/>
      <c r="F1292" s="187"/>
      <c r="G1292" s="187"/>
      <c r="H1292" s="187"/>
      <c r="I1292" s="187"/>
      <c r="N1292" s="3"/>
      <c r="O1292" s="3"/>
    </row>
    <row r="1293" spans="1:15" x14ac:dyDescent="0.25">
      <c r="A1293" s="3"/>
      <c r="B1293" s="128"/>
      <c r="D1293" s="187"/>
      <c r="E1293" s="187"/>
      <c r="F1293" s="187"/>
      <c r="G1293" s="187"/>
      <c r="H1293" s="187"/>
      <c r="I1293" s="187"/>
      <c r="N1293" s="3"/>
      <c r="O1293" s="3"/>
    </row>
    <row r="1294" spans="1:15" x14ac:dyDescent="0.25">
      <c r="A1294" s="3"/>
      <c r="B1294" s="128"/>
      <c r="D1294" s="187"/>
      <c r="E1294" s="187"/>
      <c r="F1294" s="187"/>
      <c r="G1294" s="187"/>
      <c r="H1294" s="187"/>
      <c r="I1294" s="187"/>
      <c r="N1294" s="3"/>
      <c r="O1294" s="3"/>
    </row>
    <row r="1295" spans="1:15" x14ac:dyDescent="0.25">
      <c r="A1295" s="3"/>
      <c r="B1295" s="128"/>
      <c r="D1295" s="187"/>
      <c r="E1295" s="187"/>
      <c r="F1295" s="187"/>
      <c r="G1295" s="187"/>
      <c r="H1295" s="187"/>
      <c r="I1295" s="187"/>
      <c r="N1295" s="3"/>
      <c r="O1295" s="3"/>
    </row>
    <row r="1296" spans="1:15" x14ac:dyDescent="0.25">
      <c r="A1296" s="3"/>
      <c r="B1296" s="128"/>
      <c r="D1296" s="187"/>
      <c r="E1296" s="187"/>
      <c r="F1296" s="187"/>
      <c r="G1296" s="187"/>
      <c r="H1296" s="187"/>
      <c r="I1296" s="187"/>
      <c r="N1296" s="3"/>
      <c r="O1296" s="3"/>
    </row>
    <row r="1297" spans="1:15" x14ac:dyDescent="0.25">
      <c r="A1297" s="3"/>
      <c r="B1297" s="128"/>
      <c r="D1297" s="187"/>
      <c r="E1297" s="187"/>
      <c r="F1297" s="187"/>
      <c r="G1297" s="187"/>
      <c r="H1297" s="187"/>
      <c r="I1297" s="187"/>
      <c r="N1297" s="3"/>
      <c r="O1297" s="3"/>
    </row>
    <row r="1298" spans="1:15" x14ac:dyDescent="0.25">
      <c r="A1298" s="3"/>
      <c r="B1298" s="128"/>
      <c r="D1298" s="187"/>
      <c r="E1298" s="187"/>
      <c r="F1298" s="187"/>
      <c r="G1298" s="187"/>
      <c r="H1298" s="187"/>
      <c r="I1298" s="187"/>
      <c r="N1298" s="3"/>
      <c r="O1298" s="3"/>
    </row>
    <row r="1299" spans="1:15" x14ac:dyDescent="0.25">
      <c r="A1299" s="3"/>
      <c r="B1299" s="128"/>
      <c r="D1299" s="187"/>
      <c r="E1299" s="187"/>
      <c r="F1299" s="187"/>
      <c r="G1299" s="187"/>
      <c r="H1299" s="187"/>
      <c r="I1299" s="187"/>
      <c r="N1299" s="3"/>
      <c r="O1299" s="3"/>
    </row>
    <row r="1300" spans="1:15" x14ac:dyDescent="0.25">
      <c r="A1300" s="3"/>
      <c r="B1300" s="128"/>
      <c r="D1300" s="187"/>
      <c r="E1300" s="187"/>
      <c r="F1300" s="187"/>
      <c r="G1300" s="187"/>
      <c r="H1300" s="187"/>
      <c r="I1300" s="187"/>
      <c r="N1300" s="3"/>
      <c r="O1300" s="3"/>
    </row>
    <row r="1301" spans="1:15" x14ac:dyDescent="0.25">
      <c r="A1301" s="3"/>
      <c r="B1301" s="128"/>
      <c r="D1301" s="187"/>
      <c r="E1301" s="187"/>
      <c r="F1301" s="187"/>
      <c r="G1301" s="187"/>
      <c r="H1301" s="187"/>
      <c r="I1301" s="187"/>
      <c r="N1301" s="3"/>
      <c r="O1301" s="3"/>
    </row>
    <row r="1302" spans="1:15" x14ac:dyDescent="0.25">
      <c r="A1302" s="3"/>
      <c r="B1302" s="128"/>
      <c r="D1302" s="187"/>
      <c r="E1302" s="187"/>
      <c r="F1302" s="187"/>
      <c r="G1302" s="187"/>
      <c r="H1302" s="187"/>
      <c r="I1302" s="187"/>
      <c r="N1302" s="3"/>
      <c r="O1302" s="3"/>
    </row>
    <row r="1303" spans="1:15" x14ac:dyDescent="0.25">
      <c r="A1303" s="3"/>
      <c r="B1303" s="128"/>
      <c r="D1303" s="187"/>
      <c r="E1303" s="187"/>
      <c r="F1303" s="187"/>
      <c r="G1303" s="187"/>
      <c r="H1303" s="187"/>
      <c r="I1303" s="187"/>
      <c r="N1303" s="3"/>
      <c r="O1303" s="3"/>
    </row>
    <row r="1304" spans="1:15" x14ac:dyDescent="0.25">
      <c r="A1304" s="3"/>
      <c r="B1304" s="128"/>
      <c r="D1304" s="187"/>
      <c r="E1304" s="187"/>
      <c r="F1304" s="187"/>
      <c r="G1304" s="187"/>
      <c r="H1304" s="187"/>
      <c r="I1304" s="187"/>
      <c r="N1304" s="3"/>
      <c r="O1304" s="3"/>
    </row>
    <row r="1305" spans="1:15" x14ac:dyDescent="0.25">
      <c r="A1305" s="3"/>
      <c r="B1305" s="128"/>
      <c r="D1305" s="187"/>
      <c r="E1305" s="187"/>
      <c r="F1305" s="187"/>
      <c r="G1305" s="187"/>
      <c r="H1305" s="187"/>
      <c r="I1305" s="187"/>
      <c r="N1305" s="3"/>
      <c r="O1305" s="3"/>
    </row>
    <row r="1306" spans="1:15" x14ac:dyDescent="0.25">
      <c r="A1306" s="3"/>
      <c r="B1306" s="128"/>
      <c r="D1306" s="187"/>
      <c r="E1306" s="187"/>
      <c r="F1306" s="187"/>
      <c r="G1306" s="187"/>
      <c r="H1306" s="187"/>
      <c r="I1306" s="187"/>
      <c r="N1306" s="3"/>
      <c r="O1306" s="3"/>
    </row>
    <row r="1307" spans="1:15" x14ac:dyDescent="0.25">
      <c r="A1307" s="3"/>
      <c r="B1307" s="128"/>
      <c r="D1307" s="187"/>
      <c r="E1307" s="187"/>
      <c r="F1307" s="187"/>
      <c r="G1307" s="187"/>
      <c r="H1307" s="187"/>
      <c r="I1307" s="187"/>
      <c r="N1307" s="3"/>
      <c r="O1307" s="3"/>
    </row>
    <row r="1308" spans="1:15" x14ac:dyDescent="0.25">
      <c r="A1308" s="3"/>
      <c r="B1308" s="128"/>
      <c r="D1308" s="187"/>
      <c r="E1308" s="187"/>
      <c r="F1308" s="187"/>
      <c r="G1308" s="187"/>
      <c r="H1308" s="187"/>
      <c r="I1308" s="187"/>
      <c r="N1308" s="3"/>
      <c r="O1308" s="3"/>
    </row>
    <row r="1309" spans="1:15" x14ac:dyDescent="0.25">
      <c r="A1309" s="3"/>
      <c r="B1309" s="128"/>
      <c r="D1309" s="187"/>
      <c r="E1309" s="187"/>
      <c r="F1309" s="187"/>
      <c r="G1309" s="187"/>
      <c r="H1309" s="187"/>
      <c r="I1309" s="187"/>
      <c r="N1309" s="3"/>
      <c r="O1309" s="3"/>
    </row>
    <row r="1310" spans="1:15" x14ac:dyDescent="0.25">
      <c r="A1310" s="3"/>
      <c r="B1310" s="128"/>
      <c r="D1310" s="187"/>
      <c r="E1310" s="187"/>
      <c r="F1310" s="187"/>
      <c r="G1310" s="187"/>
      <c r="H1310" s="187"/>
      <c r="I1310" s="187"/>
      <c r="N1310" s="3"/>
      <c r="O1310" s="3"/>
    </row>
    <row r="1311" spans="1:15" x14ac:dyDescent="0.25">
      <c r="A1311" s="3"/>
      <c r="B1311" s="128"/>
      <c r="D1311" s="187"/>
      <c r="E1311" s="187"/>
      <c r="F1311" s="187"/>
      <c r="G1311" s="187"/>
      <c r="H1311" s="187"/>
      <c r="I1311" s="187"/>
      <c r="N1311" s="3"/>
      <c r="O1311" s="3"/>
    </row>
    <row r="1312" spans="1:15" x14ac:dyDescent="0.25">
      <c r="A1312" s="3"/>
      <c r="B1312" s="128"/>
      <c r="D1312" s="187"/>
      <c r="E1312" s="187"/>
      <c r="F1312" s="187"/>
      <c r="G1312" s="187"/>
      <c r="H1312" s="187"/>
      <c r="I1312" s="187"/>
      <c r="N1312" s="3"/>
      <c r="O1312" s="3"/>
    </row>
    <row r="1313" spans="1:15" x14ac:dyDescent="0.25">
      <c r="A1313" s="3"/>
      <c r="B1313" s="128"/>
      <c r="D1313" s="187"/>
      <c r="E1313" s="187"/>
      <c r="F1313" s="187"/>
      <c r="G1313" s="187"/>
      <c r="H1313" s="187"/>
      <c r="I1313" s="187"/>
      <c r="N1313" s="3"/>
      <c r="O1313" s="3"/>
    </row>
    <row r="1314" spans="1:15" x14ac:dyDescent="0.25">
      <c r="A1314" s="3"/>
      <c r="B1314" s="128"/>
      <c r="D1314" s="187"/>
      <c r="E1314" s="187"/>
      <c r="F1314" s="187"/>
      <c r="G1314" s="187"/>
      <c r="H1314" s="187"/>
      <c r="I1314" s="187"/>
      <c r="N1314" s="3"/>
      <c r="O1314" s="3"/>
    </row>
    <row r="1315" spans="1:15" x14ac:dyDescent="0.25">
      <c r="A1315" s="3"/>
      <c r="B1315" s="128"/>
      <c r="D1315" s="187"/>
      <c r="E1315" s="187"/>
      <c r="F1315" s="187"/>
      <c r="G1315" s="187"/>
      <c r="H1315" s="187"/>
      <c r="I1315" s="187"/>
      <c r="N1315" s="3"/>
      <c r="O1315" s="3"/>
    </row>
    <row r="1316" spans="1:15" x14ac:dyDescent="0.25">
      <c r="A1316" s="3"/>
      <c r="B1316" s="128"/>
      <c r="D1316" s="187"/>
      <c r="E1316" s="187"/>
      <c r="F1316" s="187"/>
      <c r="G1316" s="187"/>
      <c r="H1316" s="187"/>
      <c r="I1316" s="187"/>
      <c r="N1316" s="3"/>
      <c r="O1316" s="3"/>
    </row>
    <row r="1317" spans="1:15" x14ac:dyDescent="0.25">
      <c r="A1317" s="3"/>
      <c r="B1317" s="128"/>
      <c r="D1317" s="187"/>
      <c r="E1317" s="187"/>
      <c r="F1317" s="187"/>
      <c r="G1317" s="187"/>
      <c r="H1317" s="187"/>
      <c r="I1317" s="187"/>
      <c r="N1317" s="3"/>
      <c r="O1317" s="3"/>
    </row>
    <row r="1318" spans="1:15" x14ac:dyDescent="0.25">
      <c r="A1318" s="3"/>
      <c r="B1318" s="128"/>
      <c r="D1318" s="187"/>
      <c r="E1318" s="187"/>
      <c r="F1318" s="187"/>
      <c r="G1318" s="187"/>
      <c r="H1318" s="187"/>
      <c r="I1318" s="187"/>
      <c r="N1318" s="3"/>
      <c r="O1318" s="3"/>
    </row>
    <row r="1319" spans="1:15" x14ac:dyDescent="0.25">
      <c r="A1319" s="3"/>
      <c r="B1319" s="128"/>
      <c r="D1319" s="187"/>
      <c r="E1319" s="187"/>
      <c r="F1319" s="187"/>
      <c r="G1319" s="187"/>
      <c r="H1319" s="187"/>
      <c r="I1319" s="187"/>
      <c r="N1319" s="3"/>
      <c r="O1319" s="3"/>
    </row>
    <row r="1320" spans="1:15" x14ac:dyDescent="0.25">
      <c r="A1320" s="3"/>
      <c r="B1320" s="128"/>
      <c r="D1320" s="187"/>
      <c r="E1320" s="187"/>
      <c r="F1320" s="187"/>
      <c r="G1320" s="187"/>
      <c r="H1320" s="187"/>
      <c r="I1320" s="187"/>
      <c r="N1320" s="3"/>
      <c r="O1320" s="3"/>
    </row>
    <row r="1321" spans="1:15" x14ac:dyDescent="0.25">
      <c r="A1321" s="3"/>
      <c r="B1321" s="128"/>
      <c r="D1321" s="187"/>
      <c r="E1321" s="187"/>
      <c r="F1321" s="187"/>
      <c r="G1321" s="187"/>
      <c r="H1321" s="187"/>
      <c r="I1321" s="187"/>
      <c r="N1321" s="3"/>
      <c r="O1321" s="3"/>
    </row>
    <row r="1322" spans="1:15" x14ac:dyDescent="0.25">
      <c r="A1322" s="3"/>
      <c r="B1322" s="128"/>
      <c r="D1322" s="187"/>
      <c r="E1322" s="187"/>
      <c r="F1322" s="187"/>
      <c r="G1322" s="187"/>
      <c r="H1322" s="187"/>
      <c r="I1322" s="187"/>
      <c r="N1322" s="3"/>
      <c r="O1322" s="3"/>
    </row>
    <row r="1323" spans="1:15" x14ac:dyDescent="0.25">
      <c r="A1323" s="3"/>
      <c r="B1323" s="128"/>
      <c r="D1323" s="187"/>
      <c r="E1323" s="187"/>
      <c r="F1323" s="187"/>
      <c r="G1323" s="187"/>
      <c r="H1323" s="187"/>
      <c r="I1323" s="187"/>
      <c r="N1323" s="3"/>
      <c r="O1323" s="3"/>
    </row>
    <row r="1324" spans="1:15" x14ac:dyDescent="0.25">
      <c r="A1324" s="3"/>
      <c r="B1324" s="128"/>
      <c r="D1324" s="187"/>
      <c r="E1324" s="187"/>
      <c r="F1324" s="187"/>
      <c r="G1324" s="187"/>
      <c r="H1324" s="187"/>
      <c r="I1324" s="187"/>
      <c r="N1324" s="3"/>
      <c r="O1324" s="3"/>
    </row>
    <row r="1325" spans="1:15" x14ac:dyDescent="0.25">
      <c r="A1325" s="3"/>
      <c r="B1325" s="128"/>
      <c r="D1325" s="187"/>
      <c r="E1325" s="187"/>
      <c r="F1325" s="187"/>
      <c r="G1325" s="187"/>
      <c r="H1325" s="187"/>
      <c r="I1325" s="187"/>
      <c r="N1325" s="3"/>
      <c r="O1325" s="3"/>
    </row>
    <row r="1326" spans="1:15" x14ac:dyDescent="0.25">
      <c r="A1326" s="3"/>
      <c r="B1326" s="128"/>
      <c r="D1326" s="187"/>
      <c r="E1326" s="187"/>
      <c r="F1326" s="187"/>
      <c r="G1326" s="187"/>
      <c r="H1326" s="187"/>
      <c r="I1326" s="187"/>
      <c r="N1326" s="3"/>
      <c r="O1326" s="3"/>
    </row>
    <row r="1327" spans="1:15" x14ac:dyDescent="0.25">
      <c r="A1327" s="3"/>
      <c r="B1327" s="128"/>
      <c r="D1327" s="187"/>
      <c r="E1327" s="187"/>
      <c r="F1327" s="187"/>
      <c r="G1327" s="187"/>
      <c r="H1327" s="187"/>
      <c r="I1327" s="187"/>
      <c r="N1327" s="3"/>
      <c r="O1327" s="3"/>
    </row>
    <row r="1328" spans="1:15" x14ac:dyDescent="0.25">
      <c r="A1328" s="3"/>
      <c r="B1328" s="128"/>
      <c r="D1328" s="187"/>
      <c r="E1328" s="187"/>
      <c r="F1328" s="187"/>
      <c r="G1328" s="187"/>
      <c r="H1328" s="187"/>
      <c r="I1328" s="187"/>
      <c r="N1328" s="3"/>
      <c r="O1328" s="3"/>
    </row>
    <row r="1329" spans="1:15" x14ac:dyDescent="0.25">
      <c r="A1329" s="3"/>
      <c r="B1329" s="128"/>
      <c r="D1329" s="187"/>
      <c r="E1329" s="187"/>
      <c r="F1329" s="187"/>
      <c r="G1329" s="187"/>
      <c r="H1329" s="187"/>
      <c r="I1329" s="187"/>
      <c r="N1329" s="3"/>
      <c r="O1329" s="3"/>
    </row>
    <row r="1330" spans="1:15" x14ac:dyDescent="0.25">
      <c r="A1330" s="3"/>
      <c r="B1330" s="128"/>
      <c r="D1330" s="187"/>
      <c r="E1330" s="187"/>
      <c r="F1330" s="187"/>
      <c r="G1330" s="187"/>
      <c r="H1330" s="187"/>
      <c r="I1330" s="187"/>
      <c r="N1330" s="3"/>
      <c r="O1330" s="3"/>
    </row>
    <row r="1331" spans="1:15" x14ac:dyDescent="0.25">
      <c r="A1331" s="3"/>
      <c r="B1331" s="128"/>
      <c r="D1331" s="187"/>
      <c r="E1331" s="187"/>
      <c r="F1331" s="187"/>
      <c r="G1331" s="187"/>
      <c r="H1331" s="187"/>
      <c r="I1331" s="187"/>
      <c r="N1331" s="3"/>
      <c r="O1331" s="3"/>
    </row>
    <row r="1332" spans="1:15" x14ac:dyDescent="0.25">
      <c r="A1332" s="3"/>
      <c r="B1332" s="128"/>
      <c r="D1332" s="187"/>
      <c r="E1332" s="187"/>
      <c r="F1332" s="187"/>
      <c r="G1332" s="187"/>
      <c r="H1332" s="187"/>
      <c r="I1332" s="187"/>
      <c r="N1332" s="3"/>
      <c r="O1332" s="3"/>
    </row>
    <row r="1333" spans="1:15" x14ac:dyDescent="0.25">
      <c r="A1333" s="3"/>
      <c r="B1333" s="128"/>
      <c r="D1333" s="187"/>
      <c r="E1333" s="187"/>
      <c r="F1333" s="187"/>
      <c r="G1333" s="187"/>
      <c r="H1333" s="187"/>
      <c r="I1333" s="187"/>
      <c r="N1333" s="3"/>
      <c r="O1333" s="3"/>
    </row>
    <row r="1334" spans="1:15" x14ac:dyDescent="0.25">
      <c r="A1334" s="3"/>
      <c r="B1334" s="128"/>
      <c r="D1334" s="187"/>
      <c r="E1334" s="187"/>
      <c r="F1334" s="187"/>
      <c r="G1334" s="187"/>
      <c r="H1334" s="187"/>
      <c r="I1334" s="187"/>
      <c r="N1334" s="3"/>
      <c r="O1334" s="3"/>
    </row>
    <row r="1335" spans="1:15" x14ac:dyDescent="0.25">
      <c r="A1335" s="3"/>
      <c r="B1335" s="128"/>
      <c r="D1335" s="187"/>
      <c r="E1335" s="187"/>
      <c r="F1335" s="187"/>
      <c r="G1335" s="187"/>
      <c r="H1335" s="187"/>
      <c r="I1335" s="187"/>
      <c r="N1335" s="3"/>
      <c r="O1335" s="3"/>
    </row>
    <row r="1336" spans="1:15" x14ac:dyDescent="0.25">
      <c r="A1336" s="3"/>
      <c r="B1336" s="128"/>
      <c r="D1336" s="187"/>
      <c r="E1336" s="187"/>
      <c r="F1336" s="187"/>
      <c r="G1336" s="187"/>
      <c r="H1336" s="187"/>
      <c r="I1336" s="187"/>
      <c r="N1336" s="3"/>
      <c r="O1336" s="3"/>
    </row>
    <row r="1337" spans="1:15" x14ac:dyDescent="0.25">
      <c r="A1337" s="3"/>
      <c r="B1337" s="128"/>
      <c r="D1337" s="187"/>
      <c r="E1337" s="187"/>
      <c r="F1337" s="187"/>
      <c r="G1337" s="187"/>
      <c r="H1337" s="187"/>
      <c r="I1337" s="187"/>
      <c r="N1337" s="3"/>
      <c r="O1337" s="3"/>
    </row>
    <row r="1338" spans="1:15" x14ac:dyDescent="0.25">
      <c r="A1338" s="3"/>
      <c r="B1338" s="128"/>
      <c r="D1338" s="187"/>
      <c r="E1338" s="187"/>
      <c r="F1338" s="187"/>
      <c r="G1338" s="187"/>
      <c r="H1338" s="187"/>
      <c r="I1338" s="187"/>
      <c r="N1338" s="3"/>
      <c r="O1338" s="3"/>
    </row>
    <row r="1339" spans="1:15" x14ac:dyDescent="0.25">
      <c r="A1339" s="3"/>
      <c r="B1339" s="128"/>
      <c r="D1339" s="187"/>
      <c r="E1339" s="187"/>
      <c r="F1339" s="187"/>
      <c r="G1339" s="187"/>
      <c r="H1339" s="187"/>
      <c r="I1339" s="187"/>
      <c r="N1339" s="3"/>
      <c r="O1339" s="3"/>
    </row>
    <row r="1340" spans="1:15" x14ac:dyDescent="0.25">
      <c r="A1340" s="3"/>
      <c r="B1340" s="128"/>
      <c r="D1340" s="187"/>
      <c r="E1340" s="187"/>
      <c r="F1340" s="187"/>
      <c r="G1340" s="187"/>
      <c r="H1340" s="187"/>
      <c r="I1340" s="187"/>
      <c r="N1340" s="3"/>
      <c r="O1340" s="3"/>
    </row>
    <row r="1341" spans="1:15" x14ac:dyDescent="0.25">
      <c r="A1341" s="3"/>
      <c r="B1341" s="128"/>
      <c r="D1341" s="187"/>
      <c r="E1341" s="187"/>
      <c r="F1341" s="187"/>
      <c r="G1341" s="187"/>
      <c r="H1341" s="187"/>
      <c r="I1341" s="187"/>
      <c r="N1341" s="3"/>
      <c r="O1341" s="3"/>
    </row>
    <row r="1342" spans="1:15" x14ac:dyDescent="0.25">
      <c r="A1342" s="3"/>
      <c r="B1342" s="128"/>
      <c r="D1342" s="187"/>
      <c r="E1342" s="187"/>
      <c r="F1342" s="187"/>
      <c r="G1342" s="187"/>
      <c r="H1342" s="187"/>
      <c r="I1342" s="187"/>
      <c r="N1342" s="3"/>
      <c r="O1342" s="3"/>
    </row>
    <row r="1343" spans="1:15" x14ac:dyDescent="0.25">
      <c r="A1343" s="3"/>
      <c r="B1343" s="128"/>
      <c r="D1343" s="187"/>
      <c r="E1343" s="187"/>
      <c r="F1343" s="187"/>
      <c r="G1343" s="187"/>
      <c r="H1343" s="187"/>
      <c r="I1343" s="187"/>
      <c r="N1343" s="3"/>
      <c r="O1343" s="3"/>
    </row>
    <row r="1344" spans="1:15" x14ac:dyDescent="0.25">
      <c r="A1344" s="3"/>
      <c r="B1344" s="128"/>
      <c r="D1344" s="187"/>
      <c r="E1344" s="187"/>
      <c r="F1344" s="187"/>
      <c r="G1344" s="187"/>
      <c r="H1344" s="187"/>
      <c r="I1344" s="187"/>
      <c r="N1344" s="3"/>
      <c r="O1344" s="3"/>
    </row>
    <row r="1345" spans="1:15" x14ac:dyDescent="0.25">
      <c r="A1345" s="3"/>
      <c r="B1345" s="128"/>
      <c r="D1345" s="187"/>
      <c r="E1345" s="187"/>
      <c r="F1345" s="187"/>
      <c r="G1345" s="187"/>
      <c r="H1345" s="187"/>
      <c r="I1345" s="187"/>
      <c r="N1345" s="3"/>
      <c r="O1345" s="3"/>
    </row>
    <row r="1346" spans="1:15" x14ac:dyDescent="0.25">
      <c r="A1346" s="3"/>
      <c r="B1346" s="128"/>
      <c r="D1346" s="187"/>
      <c r="E1346" s="187"/>
      <c r="F1346" s="187"/>
      <c r="G1346" s="187"/>
      <c r="H1346" s="187"/>
      <c r="I1346" s="187"/>
      <c r="N1346" s="3"/>
      <c r="O1346" s="3"/>
    </row>
    <row r="1347" spans="1:15" x14ac:dyDescent="0.25">
      <c r="A1347" s="3"/>
      <c r="B1347" s="128"/>
      <c r="D1347" s="187"/>
      <c r="E1347" s="187"/>
      <c r="F1347" s="187"/>
      <c r="G1347" s="187"/>
      <c r="H1347" s="187"/>
      <c r="I1347" s="187"/>
      <c r="N1347" s="3"/>
      <c r="O1347" s="3"/>
    </row>
    <row r="1348" spans="1:15" x14ac:dyDescent="0.25">
      <c r="A1348" s="3"/>
      <c r="B1348" s="128"/>
      <c r="D1348" s="187"/>
      <c r="E1348" s="187"/>
      <c r="F1348" s="187"/>
      <c r="G1348" s="187"/>
      <c r="H1348" s="187"/>
      <c r="I1348" s="187"/>
      <c r="N1348" s="3"/>
      <c r="O1348" s="3"/>
    </row>
    <row r="1349" spans="1:15" x14ac:dyDescent="0.25">
      <c r="A1349" s="3"/>
      <c r="B1349" s="128"/>
      <c r="D1349" s="187"/>
      <c r="E1349" s="187"/>
      <c r="F1349" s="187"/>
      <c r="G1349" s="187"/>
      <c r="H1349" s="187"/>
      <c r="I1349" s="187"/>
      <c r="N1349" s="3"/>
      <c r="O1349" s="3"/>
    </row>
    <row r="1350" spans="1:15" x14ac:dyDescent="0.25">
      <c r="A1350" s="3"/>
      <c r="B1350" s="128"/>
      <c r="D1350" s="187"/>
      <c r="E1350" s="187"/>
      <c r="F1350" s="187"/>
      <c r="G1350" s="187"/>
      <c r="H1350" s="187"/>
      <c r="I1350" s="187"/>
      <c r="N1350" s="3"/>
      <c r="O1350" s="3"/>
    </row>
    <row r="1351" spans="1:15" x14ac:dyDescent="0.25">
      <c r="A1351" s="3"/>
      <c r="B1351" s="128"/>
      <c r="D1351" s="187"/>
      <c r="E1351" s="187"/>
      <c r="F1351" s="187"/>
      <c r="G1351" s="187"/>
      <c r="H1351" s="187"/>
      <c r="I1351" s="187"/>
      <c r="N1351" s="3"/>
      <c r="O1351" s="3"/>
    </row>
    <row r="1352" spans="1:15" x14ac:dyDescent="0.25">
      <c r="A1352" s="3"/>
      <c r="B1352" s="128"/>
      <c r="D1352" s="187"/>
      <c r="E1352" s="187"/>
      <c r="F1352" s="187"/>
      <c r="G1352" s="187"/>
      <c r="H1352" s="187"/>
      <c r="I1352" s="187"/>
      <c r="N1352" s="3"/>
      <c r="O1352" s="3"/>
    </row>
    <row r="1353" spans="1:15" x14ac:dyDescent="0.25">
      <c r="A1353" s="3"/>
      <c r="B1353" s="128"/>
      <c r="D1353" s="187"/>
      <c r="E1353" s="187"/>
      <c r="F1353" s="187"/>
      <c r="G1353" s="187"/>
      <c r="H1353" s="187"/>
      <c r="I1353" s="187"/>
      <c r="N1353" s="3"/>
      <c r="O1353" s="3"/>
    </row>
    <row r="1354" spans="1:15" x14ac:dyDescent="0.25">
      <c r="A1354" s="3"/>
      <c r="B1354" s="128"/>
      <c r="D1354" s="187"/>
      <c r="E1354" s="187"/>
      <c r="F1354" s="187"/>
      <c r="G1354" s="187"/>
      <c r="H1354" s="187"/>
      <c r="I1354" s="187"/>
      <c r="N1354" s="3"/>
      <c r="O1354" s="3"/>
    </row>
    <row r="1355" spans="1:15" x14ac:dyDescent="0.25">
      <c r="A1355" s="3"/>
      <c r="B1355" s="128"/>
      <c r="D1355" s="187"/>
      <c r="E1355" s="187"/>
      <c r="F1355" s="187"/>
      <c r="G1355" s="187"/>
      <c r="H1355" s="187"/>
      <c r="I1355" s="187"/>
      <c r="N1355" s="3"/>
      <c r="O1355" s="3"/>
    </row>
    <row r="1356" spans="1:15" x14ac:dyDescent="0.25">
      <c r="A1356" s="3"/>
      <c r="B1356" s="128"/>
      <c r="D1356" s="187"/>
      <c r="E1356" s="187"/>
      <c r="F1356" s="187"/>
      <c r="G1356" s="187"/>
      <c r="H1356" s="187"/>
      <c r="I1356" s="187"/>
      <c r="N1356" s="3"/>
      <c r="O1356" s="3"/>
    </row>
    <row r="1357" spans="1:15" x14ac:dyDescent="0.25">
      <c r="A1357" s="3"/>
      <c r="B1357" s="128"/>
      <c r="D1357" s="187"/>
      <c r="E1357" s="187"/>
      <c r="F1357" s="187"/>
      <c r="G1357" s="187"/>
      <c r="H1357" s="187"/>
      <c r="I1357" s="187"/>
      <c r="N1357" s="3"/>
      <c r="O1357" s="3"/>
    </row>
    <row r="1358" spans="1:15" x14ac:dyDescent="0.25">
      <c r="A1358" s="3"/>
      <c r="B1358" s="128"/>
      <c r="D1358" s="187"/>
      <c r="E1358" s="187"/>
      <c r="F1358" s="187"/>
      <c r="G1358" s="187"/>
      <c r="H1358" s="187"/>
      <c r="I1358" s="187"/>
      <c r="N1358" s="3"/>
      <c r="O1358" s="3"/>
    </row>
    <row r="1359" spans="1:15" x14ac:dyDescent="0.25">
      <c r="A1359" s="3"/>
      <c r="B1359" s="128"/>
      <c r="D1359" s="187"/>
      <c r="E1359" s="187"/>
      <c r="F1359" s="187"/>
      <c r="G1359" s="187"/>
      <c r="H1359" s="187"/>
      <c r="I1359" s="187"/>
      <c r="N1359" s="3"/>
      <c r="O1359" s="3"/>
    </row>
    <row r="1360" spans="1:15" x14ac:dyDescent="0.25">
      <c r="A1360" s="3"/>
      <c r="B1360" s="128"/>
      <c r="D1360" s="187"/>
      <c r="E1360" s="187"/>
      <c r="F1360" s="187"/>
      <c r="G1360" s="187"/>
      <c r="H1360" s="187"/>
      <c r="I1360" s="187"/>
      <c r="N1360" s="3"/>
      <c r="O1360" s="3"/>
    </row>
    <row r="1361" spans="1:15" x14ac:dyDescent="0.25">
      <c r="A1361" s="3"/>
      <c r="B1361" s="128"/>
      <c r="D1361" s="187"/>
      <c r="E1361" s="187"/>
      <c r="F1361" s="187"/>
      <c r="G1361" s="187"/>
      <c r="H1361" s="187"/>
      <c r="I1361" s="187"/>
      <c r="N1361" s="3"/>
      <c r="O1361" s="3"/>
    </row>
    <row r="1362" spans="1:15" x14ac:dyDescent="0.25">
      <c r="A1362" s="3"/>
      <c r="B1362" s="128"/>
      <c r="D1362" s="187"/>
      <c r="E1362" s="187"/>
      <c r="F1362" s="187"/>
      <c r="G1362" s="187"/>
      <c r="H1362" s="187"/>
      <c r="I1362" s="187"/>
      <c r="N1362" s="3"/>
      <c r="O1362" s="3"/>
    </row>
    <row r="1363" spans="1:15" x14ac:dyDescent="0.25">
      <c r="A1363" s="3"/>
      <c r="B1363" s="128"/>
      <c r="D1363" s="187"/>
      <c r="E1363" s="187"/>
      <c r="F1363" s="187"/>
      <c r="G1363" s="187"/>
      <c r="H1363" s="187"/>
      <c r="I1363" s="187"/>
      <c r="N1363" s="3"/>
      <c r="O1363" s="3"/>
    </row>
    <row r="1364" spans="1:15" x14ac:dyDescent="0.25">
      <c r="A1364" s="3"/>
      <c r="B1364" s="128"/>
      <c r="D1364" s="187"/>
      <c r="E1364" s="187"/>
      <c r="F1364" s="187"/>
      <c r="G1364" s="187"/>
      <c r="H1364" s="187"/>
      <c r="I1364" s="187"/>
      <c r="N1364" s="3"/>
      <c r="O1364" s="3"/>
    </row>
    <row r="1365" spans="1:15" x14ac:dyDescent="0.25">
      <c r="A1365" s="3"/>
      <c r="B1365" s="128"/>
      <c r="D1365" s="187"/>
      <c r="E1365" s="187"/>
      <c r="F1365" s="187"/>
      <c r="G1365" s="187"/>
      <c r="H1365" s="187"/>
      <c r="I1365" s="187"/>
      <c r="N1365" s="3"/>
      <c r="O1365" s="3"/>
    </row>
    <row r="1366" spans="1:15" x14ac:dyDescent="0.25">
      <c r="A1366" s="3"/>
      <c r="B1366" s="128"/>
      <c r="D1366" s="187"/>
      <c r="E1366" s="187"/>
      <c r="F1366" s="187"/>
      <c r="G1366" s="187"/>
      <c r="H1366" s="187"/>
      <c r="I1366" s="187"/>
      <c r="N1366" s="3"/>
      <c r="O1366" s="3"/>
    </row>
    <row r="1367" spans="1:15" x14ac:dyDescent="0.25">
      <c r="A1367" s="3"/>
      <c r="B1367" s="128"/>
      <c r="D1367" s="187"/>
      <c r="E1367" s="187"/>
      <c r="F1367" s="187"/>
      <c r="G1367" s="187"/>
      <c r="H1367" s="187"/>
      <c r="I1367" s="187"/>
      <c r="N1367" s="3"/>
      <c r="O1367" s="3"/>
    </row>
    <row r="1368" spans="1:15" x14ac:dyDescent="0.25">
      <c r="A1368" s="3"/>
      <c r="B1368" s="128"/>
      <c r="D1368" s="187"/>
      <c r="E1368" s="187"/>
      <c r="F1368" s="187"/>
      <c r="G1368" s="187"/>
      <c r="H1368" s="187"/>
      <c r="I1368" s="187"/>
      <c r="N1368" s="3"/>
      <c r="O1368" s="3"/>
    </row>
    <row r="1369" spans="1:15" x14ac:dyDescent="0.25">
      <c r="A1369" s="3"/>
      <c r="B1369" s="128"/>
      <c r="D1369" s="187"/>
      <c r="E1369" s="187"/>
      <c r="F1369" s="187"/>
      <c r="G1369" s="187"/>
      <c r="H1369" s="187"/>
      <c r="I1369" s="187"/>
      <c r="N1369" s="3"/>
      <c r="O1369" s="3"/>
    </row>
    <row r="1370" spans="1:15" x14ac:dyDescent="0.25">
      <c r="A1370" s="3"/>
      <c r="B1370" s="128"/>
      <c r="D1370" s="187"/>
      <c r="E1370" s="187"/>
      <c r="F1370" s="187"/>
      <c r="G1370" s="187"/>
      <c r="H1370" s="187"/>
      <c r="I1370" s="187"/>
      <c r="N1370" s="3"/>
      <c r="O1370" s="3"/>
    </row>
    <row r="1371" spans="1:15" x14ac:dyDescent="0.25">
      <c r="A1371" s="3"/>
      <c r="B1371" s="128"/>
      <c r="D1371" s="187"/>
      <c r="E1371" s="187"/>
      <c r="F1371" s="187"/>
      <c r="G1371" s="187"/>
      <c r="H1371" s="187"/>
      <c r="I1371" s="187"/>
      <c r="N1371" s="3"/>
      <c r="O1371" s="3"/>
    </row>
    <row r="1372" spans="1:15" x14ac:dyDescent="0.25">
      <c r="A1372" s="3"/>
      <c r="B1372" s="128"/>
      <c r="D1372" s="187"/>
      <c r="E1372" s="187"/>
      <c r="F1372" s="187"/>
      <c r="G1372" s="187"/>
      <c r="H1372" s="187"/>
      <c r="I1372" s="187"/>
      <c r="N1372" s="3"/>
      <c r="O1372" s="3"/>
    </row>
    <row r="1373" spans="1:15" x14ac:dyDescent="0.25">
      <c r="A1373" s="3"/>
      <c r="B1373" s="128"/>
      <c r="D1373" s="187"/>
      <c r="E1373" s="187"/>
      <c r="F1373" s="187"/>
      <c r="G1373" s="187"/>
      <c r="H1373" s="187"/>
      <c r="I1373" s="187"/>
      <c r="N1373" s="3"/>
      <c r="O1373" s="3"/>
    </row>
    <row r="1374" spans="1:15" x14ac:dyDescent="0.25">
      <c r="A1374" s="3"/>
      <c r="B1374" s="128"/>
      <c r="D1374" s="187"/>
      <c r="E1374" s="187"/>
      <c r="F1374" s="187"/>
      <c r="G1374" s="187"/>
      <c r="H1374" s="187"/>
      <c r="I1374" s="187"/>
      <c r="N1374" s="3"/>
      <c r="O1374" s="3"/>
    </row>
    <row r="1375" spans="1:15" x14ac:dyDescent="0.25">
      <c r="A1375" s="3"/>
      <c r="B1375" s="128"/>
      <c r="D1375" s="187"/>
      <c r="E1375" s="187"/>
      <c r="F1375" s="187"/>
      <c r="G1375" s="187"/>
      <c r="H1375" s="187"/>
      <c r="I1375" s="187"/>
      <c r="N1375" s="3"/>
      <c r="O1375" s="3"/>
    </row>
    <row r="1376" spans="1:15" x14ac:dyDescent="0.25">
      <c r="A1376" s="3"/>
      <c r="B1376" s="128"/>
      <c r="D1376" s="187"/>
      <c r="E1376" s="187"/>
      <c r="F1376" s="187"/>
      <c r="G1376" s="187"/>
      <c r="H1376" s="187"/>
      <c r="I1376" s="187"/>
      <c r="N1376" s="3"/>
      <c r="O1376" s="3"/>
    </row>
    <row r="1377" spans="1:15" x14ac:dyDescent="0.25">
      <c r="A1377" s="3"/>
      <c r="B1377" s="128"/>
      <c r="D1377" s="187"/>
      <c r="E1377" s="187"/>
      <c r="F1377" s="187"/>
      <c r="G1377" s="187"/>
      <c r="H1377" s="187"/>
      <c r="I1377" s="187"/>
      <c r="N1377" s="3"/>
      <c r="O1377" s="3"/>
    </row>
    <row r="1378" spans="1:15" x14ac:dyDescent="0.25">
      <c r="A1378" s="3"/>
      <c r="B1378" s="128"/>
      <c r="D1378" s="187"/>
      <c r="E1378" s="187"/>
      <c r="F1378" s="187"/>
      <c r="G1378" s="187"/>
      <c r="H1378" s="187"/>
      <c r="I1378" s="187"/>
      <c r="N1378" s="3"/>
      <c r="O1378" s="3"/>
    </row>
    <row r="1379" spans="1:15" x14ac:dyDescent="0.25">
      <c r="A1379" s="3"/>
      <c r="B1379" s="128"/>
      <c r="D1379" s="187"/>
      <c r="E1379" s="187"/>
      <c r="F1379" s="187"/>
      <c r="G1379" s="187"/>
      <c r="H1379" s="187"/>
      <c r="I1379" s="187"/>
      <c r="N1379" s="3"/>
      <c r="O1379" s="3"/>
    </row>
    <row r="1380" spans="1:15" x14ac:dyDescent="0.25">
      <c r="A1380" s="3"/>
      <c r="B1380" s="128"/>
      <c r="D1380" s="187"/>
      <c r="E1380" s="187"/>
      <c r="F1380" s="187"/>
      <c r="G1380" s="187"/>
      <c r="H1380" s="187"/>
      <c r="I1380" s="187"/>
      <c r="N1380" s="3"/>
      <c r="O1380" s="3"/>
    </row>
    <row r="1381" spans="1:15" x14ac:dyDescent="0.25">
      <c r="A1381" s="3"/>
      <c r="B1381" s="128"/>
      <c r="D1381" s="187"/>
      <c r="E1381" s="187"/>
      <c r="F1381" s="187"/>
      <c r="G1381" s="187"/>
      <c r="H1381" s="187"/>
      <c r="I1381" s="187"/>
      <c r="N1381" s="3"/>
      <c r="O1381" s="3"/>
    </row>
    <row r="1382" spans="1:15" x14ac:dyDescent="0.25">
      <c r="A1382" s="3"/>
      <c r="B1382" s="128"/>
      <c r="D1382" s="187"/>
      <c r="E1382" s="187"/>
      <c r="F1382" s="187"/>
      <c r="G1382" s="187"/>
      <c r="H1382" s="187"/>
      <c r="I1382" s="187"/>
      <c r="N1382" s="3"/>
      <c r="O1382" s="3"/>
    </row>
    <row r="1383" spans="1:15" x14ac:dyDescent="0.25">
      <c r="A1383" s="3"/>
      <c r="B1383" s="128"/>
      <c r="D1383" s="187"/>
      <c r="E1383" s="187"/>
      <c r="F1383" s="187"/>
      <c r="G1383" s="187"/>
      <c r="H1383" s="187"/>
      <c r="I1383" s="187"/>
      <c r="N1383" s="3"/>
      <c r="O1383" s="3"/>
    </row>
    <row r="1384" spans="1:15" x14ac:dyDescent="0.25">
      <c r="A1384" s="3"/>
      <c r="B1384" s="128"/>
      <c r="D1384" s="187"/>
      <c r="E1384" s="187"/>
      <c r="F1384" s="187"/>
      <c r="G1384" s="187"/>
      <c r="H1384" s="187"/>
      <c r="I1384" s="187"/>
      <c r="N1384" s="3"/>
      <c r="O1384" s="3"/>
    </row>
    <row r="1385" spans="1:15" x14ac:dyDescent="0.25">
      <c r="A1385" s="3"/>
      <c r="B1385" s="128"/>
      <c r="D1385" s="187"/>
      <c r="E1385" s="187"/>
      <c r="F1385" s="187"/>
      <c r="G1385" s="187"/>
      <c r="H1385" s="187"/>
      <c r="I1385" s="187"/>
      <c r="N1385" s="3"/>
      <c r="O1385" s="3"/>
    </row>
    <row r="1386" spans="1:15" x14ac:dyDescent="0.25">
      <c r="A1386" s="3"/>
      <c r="B1386" s="128"/>
      <c r="D1386" s="187"/>
      <c r="E1386" s="187"/>
      <c r="F1386" s="187"/>
      <c r="G1386" s="187"/>
      <c r="H1386" s="187"/>
      <c r="I1386" s="187"/>
      <c r="N1386" s="3"/>
      <c r="O1386" s="3"/>
    </row>
    <row r="1387" spans="1:15" x14ac:dyDescent="0.25">
      <c r="A1387" s="3"/>
      <c r="B1387" s="128"/>
      <c r="D1387" s="187"/>
      <c r="E1387" s="187"/>
      <c r="F1387" s="187"/>
      <c r="G1387" s="187"/>
      <c r="H1387" s="187"/>
      <c r="I1387" s="187"/>
      <c r="N1387" s="3"/>
      <c r="O1387" s="3"/>
    </row>
    <row r="1388" spans="1:15" x14ac:dyDescent="0.25">
      <c r="A1388" s="3"/>
      <c r="B1388" s="128"/>
      <c r="D1388" s="187"/>
      <c r="E1388" s="187"/>
      <c r="F1388" s="187"/>
      <c r="G1388" s="187"/>
      <c r="H1388" s="187"/>
      <c r="I1388" s="187"/>
      <c r="N1388" s="3"/>
      <c r="O1388" s="3"/>
    </row>
    <row r="1389" spans="1:15" x14ac:dyDescent="0.25">
      <c r="A1389" s="3"/>
      <c r="B1389" s="128"/>
      <c r="D1389" s="187"/>
      <c r="E1389" s="187"/>
      <c r="F1389" s="187"/>
      <c r="G1389" s="187"/>
      <c r="H1389" s="187"/>
      <c r="I1389" s="187"/>
      <c r="N1389" s="3"/>
      <c r="O1389" s="3"/>
    </row>
    <row r="1390" spans="1:15" x14ac:dyDescent="0.25">
      <c r="A1390" s="3"/>
      <c r="B1390" s="128"/>
      <c r="D1390" s="187"/>
      <c r="E1390" s="187"/>
      <c r="F1390" s="187"/>
      <c r="G1390" s="187"/>
      <c r="H1390" s="187"/>
      <c r="I1390" s="187"/>
      <c r="N1390" s="3"/>
      <c r="O1390" s="3"/>
    </row>
    <row r="1391" spans="1:15" x14ac:dyDescent="0.25">
      <c r="A1391" s="3"/>
      <c r="B1391" s="128"/>
      <c r="D1391" s="187"/>
      <c r="E1391" s="187"/>
      <c r="F1391" s="187"/>
      <c r="G1391" s="187"/>
      <c r="H1391" s="187"/>
      <c r="I1391" s="187"/>
      <c r="N1391" s="3"/>
      <c r="O1391" s="3"/>
    </row>
    <row r="1392" spans="1:15" x14ac:dyDescent="0.25">
      <c r="A1392" s="3"/>
      <c r="B1392" s="128"/>
      <c r="D1392" s="187"/>
      <c r="E1392" s="187"/>
      <c r="F1392" s="187"/>
      <c r="G1392" s="187"/>
      <c r="H1392" s="187"/>
      <c r="I1392" s="187"/>
      <c r="N1392" s="3"/>
      <c r="O1392" s="3"/>
    </row>
    <row r="1393" spans="1:15" x14ac:dyDescent="0.25">
      <c r="A1393" s="3"/>
      <c r="B1393" s="128"/>
      <c r="D1393" s="187"/>
      <c r="E1393" s="187"/>
      <c r="F1393" s="187"/>
      <c r="G1393" s="187"/>
      <c r="H1393" s="187"/>
      <c r="I1393" s="187"/>
      <c r="N1393" s="3"/>
      <c r="O1393" s="3"/>
    </row>
    <row r="1394" spans="1:15" x14ac:dyDescent="0.25">
      <c r="A1394" s="3"/>
      <c r="B1394" s="128"/>
      <c r="D1394" s="187"/>
      <c r="E1394" s="187"/>
      <c r="F1394" s="187"/>
      <c r="G1394" s="187"/>
      <c r="H1394" s="187"/>
      <c r="I1394" s="187"/>
      <c r="N1394" s="3"/>
      <c r="O1394" s="3"/>
    </row>
    <row r="1395" spans="1:15" x14ac:dyDescent="0.25">
      <c r="A1395" s="3"/>
      <c r="B1395" s="128"/>
      <c r="D1395" s="187"/>
      <c r="E1395" s="187"/>
      <c r="F1395" s="187"/>
      <c r="G1395" s="187"/>
      <c r="H1395" s="187"/>
      <c r="I1395" s="187"/>
      <c r="N1395" s="3"/>
      <c r="O1395" s="3"/>
    </row>
    <row r="1396" spans="1:15" x14ac:dyDescent="0.25">
      <c r="A1396" s="3"/>
      <c r="B1396" s="128"/>
      <c r="D1396" s="187"/>
      <c r="E1396" s="187"/>
      <c r="F1396" s="187"/>
      <c r="G1396" s="187"/>
      <c r="H1396" s="187"/>
      <c r="I1396" s="187"/>
      <c r="N1396" s="3"/>
      <c r="O1396" s="3"/>
    </row>
    <row r="1397" spans="1:15" x14ac:dyDescent="0.25">
      <c r="A1397" s="3"/>
      <c r="B1397" s="128"/>
      <c r="D1397" s="187"/>
      <c r="E1397" s="187"/>
      <c r="F1397" s="187"/>
      <c r="G1397" s="187"/>
      <c r="H1397" s="187"/>
      <c r="I1397" s="187"/>
      <c r="N1397" s="3"/>
      <c r="O1397" s="3"/>
    </row>
    <row r="1398" spans="1:15" x14ac:dyDescent="0.25">
      <c r="A1398" s="3"/>
      <c r="B1398" s="128"/>
      <c r="D1398" s="187"/>
      <c r="E1398" s="187"/>
      <c r="F1398" s="187"/>
      <c r="G1398" s="187"/>
      <c r="H1398" s="187"/>
      <c r="I1398" s="187"/>
      <c r="N1398" s="3"/>
      <c r="O1398" s="3"/>
    </row>
    <row r="1399" spans="1:15" x14ac:dyDescent="0.25">
      <c r="A1399" s="3"/>
      <c r="B1399" s="128"/>
      <c r="D1399" s="187"/>
      <c r="E1399" s="187"/>
      <c r="F1399" s="187"/>
      <c r="G1399" s="187"/>
      <c r="H1399" s="187"/>
      <c r="I1399" s="187"/>
      <c r="N1399" s="3"/>
      <c r="O1399" s="3"/>
    </row>
    <row r="1400" spans="1:15" x14ac:dyDescent="0.25">
      <c r="A1400" s="3"/>
      <c r="B1400" s="128"/>
      <c r="D1400" s="187"/>
      <c r="E1400" s="187"/>
      <c r="F1400" s="187"/>
      <c r="G1400" s="187"/>
      <c r="H1400" s="187"/>
      <c r="I1400" s="187"/>
      <c r="N1400" s="3"/>
      <c r="O1400" s="3"/>
    </row>
    <row r="1401" spans="1:15" x14ac:dyDescent="0.25">
      <c r="A1401" s="3"/>
      <c r="B1401" s="128"/>
      <c r="D1401" s="187"/>
      <c r="E1401" s="187"/>
      <c r="F1401" s="187"/>
      <c r="G1401" s="187"/>
      <c r="H1401" s="187"/>
      <c r="I1401" s="187"/>
      <c r="N1401" s="3"/>
      <c r="O1401" s="3"/>
    </row>
    <row r="1402" spans="1:15" x14ac:dyDescent="0.25">
      <c r="A1402" s="3"/>
      <c r="B1402" s="128"/>
      <c r="D1402" s="187"/>
      <c r="E1402" s="187"/>
      <c r="F1402" s="187"/>
      <c r="G1402" s="187"/>
      <c r="H1402" s="187"/>
      <c r="I1402" s="187"/>
      <c r="N1402" s="3"/>
      <c r="O1402" s="3"/>
    </row>
    <row r="1403" spans="1:15" x14ac:dyDescent="0.25">
      <c r="A1403" s="3"/>
      <c r="B1403" s="128"/>
      <c r="D1403" s="187"/>
      <c r="E1403" s="187"/>
      <c r="F1403" s="187"/>
      <c r="G1403" s="187"/>
      <c r="H1403" s="187"/>
      <c r="I1403" s="187"/>
      <c r="N1403" s="3"/>
      <c r="O1403" s="3"/>
    </row>
    <row r="1404" spans="1:15" x14ac:dyDescent="0.25">
      <c r="A1404" s="3"/>
      <c r="B1404" s="128"/>
      <c r="D1404" s="187"/>
      <c r="E1404" s="187"/>
      <c r="F1404" s="187"/>
      <c r="G1404" s="187"/>
      <c r="H1404" s="187"/>
      <c r="I1404" s="187"/>
      <c r="N1404" s="3"/>
      <c r="O1404" s="3"/>
    </row>
    <row r="1405" spans="1:15" x14ac:dyDescent="0.25">
      <c r="A1405" s="3"/>
      <c r="B1405" s="128"/>
      <c r="D1405" s="187"/>
      <c r="E1405" s="187"/>
      <c r="F1405" s="187"/>
      <c r="G1405" s="187"/>
      <c r="H1405" s="187"/>
      <c r="I1405" s="187"/>
      <c r="N1405" s="3"/>
      <c r="O1405" s="3"/>
    </row>
    <row r="1406" spans="1:15" x14ac:dyDescent="0.25">
      <c r="A1406" s="3"/>
      <c r="B1406" s="128"/>
      <c r="D1406" s="187"/>
      <c r="E1406" s="187"/>
      <c r="F1406" s="187"/>
      <c r="G1406" s="187"/>
      <c r="H1406" s="187"/>
      <c r="I1406" s="187"/>
      <c r="N1406" s="3"/>
      <c r="O1406" s="3"/>
    </row>
    <row r="1407" spans="1:15" x14ac:dyDescent="0.25">
      <c r="A1407" s="3"/>
      <c r="B1407" s="128"/>
      <c r="D1407" s="187"/>
      <c r="E1407" s="187"/>
      <c r="F1407" s="187"/>
      <c r="G1407" s="187"/>
      <c r="H1407" s="187"/>
      <c r="I1407" s="187"/>
      <c r="N1407" s="3"/>
      <c r="O1407" s="3"/>
    </row>
    <row r="1408" spans="1:15" x14ac:dyDescent="0.25">
      <c r="A1408" s="3"/>
      <c r="B1408" s="128"/>
      <c r="D1408" s="187"/>
      <c r="E1408" s="187"/>
      <c r="F1408" s="187"/>
      <c r="G1408" s="187"/>
      <c r="H1408" s="187"/>
      <c r="I1408" s="187"/>
      <c r="N1408" s="3"/>
      <c r="O1408" s="3"/>
    </row>
    <row r="1409" spans="1:15" x14ac:dyDescent="0.25">
      <c r="A1409" s="3"/>
      <c r="B1409" s="128"/>
      <c r="D1409" s="187"/>
      <c r="E1409" s="187"/>
      <c r="F1409" s="187"/>
      <c r="G1409" s="187"/>
      <c r="H1409" s="187"/>
      <c r="I1409" s="187"/>
      <c r="N1409" s="3"/>
      <c r="O1409" s="3"/>
    </row>
    <row r="1410" spans="1:15" x14ac:dyDescent="0.25">
      <c r="A1410" s="3"/>
      <c r="B1410" s="128"/>
      <c r="D1410" s="187"/>
      <c r="E1410" s="187"/>
      <c r="F1410" s="187"/>
      <c r="G1410" s="187"/>
      <c r="H1410" s="187"/>
      <c r="I1410" s="187"/>
      <c r="N1410" s="3"/>
      <c r="O1410" s="3"/>
    </row>
    <row r="1411" spans="1:15" x14ac:dyDescent="0.25">
      <c r="A1411" s="3"/>
      <c r="B1411" s="128"/>
      <c r="D1411" s="187"/>
      <c r="E1411" s="187"/>
      <c r="F1411" s="187"/>
      <c r="G1411" s="187"/>
      <c r="H1411" s="187"/>
      <c r="I1411" s="187"/>
      <c r="N1411" s="3"/>
      <c r="O1411" s="3"/>
    </row>
    <row r="1412" spans="1:15" x14ac:dyDescent="0.25">
      <c r="A1412" s="3"/>
      <c r="B1412" s="128"/>
      <c r="D1412" s="187"/>
      <c r="E1412" s="187"/>
      <c r="F1412" s="187"/>
      <c r="G1412" s="187"/>
      <c r="H1412" s="187"/>
      <c r="I1412" s="187"/>
      <c r="N1412" s="3"/>
      <c r="O1412" s="3"/>
    </row>
    <row r="1413" spans="1:15" x14ac:dyDescent="0.25">
      <c r="A1413" s="3"/>
      <c r="B1413" s="128"/>
      <c r="D1413" s="187"/>
      <c r="E1413" s="187"/>
      <c r="F1413" s="187"/>
      <c r="G1413" s="187"/>
      <c r="H1413" s="187"/>
      <c r="I1413" s="187"/>
      <c r="N1413" s="3"/>
      <c r="O1413" s="3"/>
    </row>
    <row r="1414" spans="1:15" x14ac:dyDescent="0.25">
      <c r="A1414" s="3"/>
      <c r="B1414" s="128"/>
      <c r="D1414" s="187"/>
      <c r="E1414" s="187"/>
      <c r="F1414" s="187"/>
      <c r="G1414" s="187"/>
      <c r="H1414" s="187"/>
      <c r="I1414" s="187"/>
      <c r="N1414" s="3"/>
      <c r="O1414" s="3"/>
    </row>
    <row r="1415" spans="1:15" x14ac:dyDescent="0.25">
      <c r="A1415" s="3"/>
      <c r="B1415" s="128"/>
      <c r="D1415" s="187"/>
      <c r="E1415" s="187"/>
      <c r="F1415" s="187"/>
      <c r="G1415" s="187"/>
      <c r="H1415" s="187"/>
      <c r="I1415" s="187"/>
      <c r="N1415" s="3"/>
      <c r="O1415" s="3"/>
    </row>
    <row r="1416" spans="1:15" x14ac:dyDescent="0.25">
      <c r="A1416" s="3"/>
      <c r="B1416" s="128"/>
      <c r="D1416" s="187"/>
      <c r="E1416" s="187"/>
      <c r="F1416" s="187"/>
      <c r="G1416" s="187"/>
      <c r="H1416" s="187"/>
      <c r="I1416" s="187"/>
      <c r="N1416" s="3"/>
      <c r="O1416" s="3"/>
    </row>
    <row r="1417" spans="1:15" x14ac:dyDescent="0.25">
      <c r="A1417" s="3"/>
      <c r="B1417" s="128"/>
      <c r="D1417" s="187"/>
      <c r="E1417" s="187"/>
      <c r="F1417" s="187"/>
      <c r="G1417" s="187"/>
      <c r="H1417" s="187"/>
      <c r="I1417" s="187"/>
      <c r="N1417" s="3"/>
      <c r="O1417" s="3"/>
    </row>
    <row r="1418" spans="1:15" x14ac:dyDescent="0.25">
      <c r="A1418" s="3"/>
      <c r="B1418" s="128"/>
      <c r="D1418" s="187"/>
      <c r="E1418" s="187"/>
      <c r="F1418" s="187"/>
      <c r="G1418" s="187"/>
      <c r="H1418" s="187"/>
      <c r="I1418" s="187"/>
      <c r="N1418" s="3"/>
      <c r="O1418" s="3"/>
    </row>
    <row r="1419" spans="1:15" x14ac:dyDescent="0.25">
      <c r="A1419" s="3"/>
      <c r="B1419" s="128"/>
      <c r="D1419" s="187"/>
      <c r="E1419" s="187"/>
      <c r="F1419" s="187"/>
      <c r="G1419" s="187"/>
      <c r="H1419" s="187"/>
      <c r="I1419" s="187"/>
      <c r="N1419" s="3"/>
      <c r="O1419" s="3"/>
    </row>
    <row r="1420" spans="1:15" x14ac:dyDescent="0.25">
      <c r="A1420" s="3"/>
      <c r="B1420" s="128"/>
      <c r="D1420" s="187"/>
      <c r="E1420" s="187"/>
      <c r="F1420" s="187"/>
      <c r="G1420" s="187"/>
      <c r="H1420" s="187"/>
      <c r="I1420" s="187"/>
      <c r="N1420" s="3"/>
      <c r="O1420" s="3"/>
    </row>
    <row r="1421" spans="1:15" x14ac:dyDescent="0.25">
      <c r="A1421" s="3"/>
      <c r="B1421" s="128"/>
      <c r="D1421" s="187"/>
      <c r="E1421" s="187"/>
      <c r="F1421" s="187"/>
      <c r="G1421" s="187"/>
      <c r="H1421" s="187"/>
      <c r="I1421" s="187"/>
      <c r="N1421" s="3"/>
      <c r="O1421" s="3"/>
    </row>
    <row r="1422" spans="1:15" x14ac:dyDescent="0.25">
      <c r="A1422" s="3"/>
      <c r="B1422" s="128"/>
      <c r="D1422" s="187"/>
      <c r="E1422" s="187"/>
      <c r="F1422" s="187"/>
      <c r="G1422" s="187"/>
      <c r="H1422" s="187"/>
      <c r="I1422" s="187"/>
      <c r="N1422" s="3"/>
      <c r="O1422" s="3"/>
    </row>
    <row r="1423" spans="1:15" x14ac:dyDescent="0.25">
      <c r="A1423" s="3"/>
      <c r="B1423" s="128"/>
      <c r="D1423" s="187"/>
      <c r="E1423" s="187"/>
      <c r="F1423" s="187"/>
      <c r="G1423" s="187"/>
      <c r="H1423" s="187"/>
      <c r="I1423" s="187"/>
      <c r="N1423" s="3"/>
      <c r="O1423" s="3"/>
    </row>
    <row r="1424" spans="1:15" x14ac:dyDescent="0.25">
      <c r="A1424" s="3"/>
      <c r="B1424" s="128"/>
      <c r="D1424" s="187"/>
      <c r="E1424" s="187"/>
      <c r="F1424" s="187"/>
      <c r="G1424" s="187"/>
      <c r="H1424" s="187"/>
      <c r="I1424" s="187"/>
      <c r="N1424" s="3"/>
      <c r="O1424" s="3"/>
    </row>
    <row r="1425" spans="1:15" x14ac:dyDescent="0.25">
      <c r="A1425" s="3"/>
      <c r="B1425" s="128"/>
      <c r="D1425" s="187"/>
      <c r="E1425" s="187"/>
      <c r="F1425" s="187"/>
      <c r="G1425" s="187"/>
      <c r="H1425" s="187"/>
      <c r="I1425" s="187"/>
      <c r="N1425" s="3"/>
      <c r="O1425" s="3"/>
    </row>
    <row r="1426" spans="1:15" x14ac:dyDescent="0.25">
      <c r="A1426" s="3"/>
      <c r="B1426" s="128"/>
      <c r="D1426" s="187"/>
      <c r="E1426" s="187"/>
      <c r="F1426" s="187"/>
      <c r="G1426" s="187"/>
      <c r="H1426" s="187"/>
      <c r="I1426" s="187"/>
      <c r="N1426" s="3"/>
      <c r="O1426" s="3"/>
    </row>
    <row r="1427" spans="1:15" x14ac:dyDescent="0.25">
      <c r="A1427" s="3"/>
      <c r="B1427" s="128"/>
      <c r="D1427" s="187"/>
      <c r="E1427" s="187"/>
      <c r="F1427" s="187"/>
      <c r="G1427" s="187"/>
      <c r="H1427" s="187"/>
      <c r="I1427" s="187"/>
      <c r="N1427" s="3"/>
      <c r="O1427" s="3"/>
    </row>
    <row r="1428" spans="1:15" x14ac:dyDescent="0.25">
      <c r="A1428" s="3"/>
      <c r="B1428" s="128"/>
      <c r="D1428" s="187"/>
      <c r="E1428" s="187"/>
      <c r="F1428" s="187"/>
      <c r="G1428" s="187"/>
      <c r="H1428" s="187"/>
      <c r="I1428" s="187"/>
      <c r="N1428" s="3"/>
      <c r="O1428" s="3"/>
    </row>
    <row r="1429" spans="1:15" x14ac:dyDescent="0.25">
      <c r="A1429" s="3"/>
      <c r="B1429" s="128"/>
      <c r="D1429" s="187"/>
      <c r="E1429" s="187"/>
      <c r="F1429" s="187"/>
      <c r="G1429" s="187"/>
      <c r="H1429" s="187"/>
      <c r="I1429" s="187"/>
      <c r="N1429" s="3"/>
      <c r="O1429" s="3"/>
    </row>
    <row r="1430" spans="1:15" x14ac:dyDescent="0.25">
      <c r="A1430" s="3"/>
      <c r="B1430" s="128"/>
      <c r="D1430" s="187"/>
      <c r="E1430" s="187"/>
      <c r="F1430" s="187"/>
      <c r="G1430" s="187"/>
      <c r="H1430" s="187"/>
      <c r="I1430" s="187"/>
      <c r="N1430" s="3"/>
      <c r="O1430" s="3"/>
    </row>
    <row r="1431" spans="1:15" x14ac:dyDescent="0.25">
      <c r="A1431" s="3"/>
      <c r="B1431" s="128"/>
      <c r="D1431" s="187"/>
      <c r="E1431" s="187"/>
      <c r="F1431" s="187"/>
      <c r="G1431" s="187"/>
      <c r="H1431" s="187"/>
      <c r="I1431" s="187"/>
      <c r="N1431" s="3"/>
      <c r="O1431" s="3"/>
    </row>
    <row r="1432" spans="1:15" x14ac:dyDescent="0.25">
      <c r="A1432" s="3"/>
      <c r="B1432" s="128"/>
      <c r="D1432" s="187"/>
      <c r="E1432" s="187"/>
      <c r="F1432" s="187"/>
      <c r="G1432" s="187"/>
      <c r="H1432" s="187"/>
      <c r="I1432" s="187"/>
      <c r="N1432" s="3"/>
      <c r="O1432" s="3"/>
    </row>
    <row r="1433" spans="1:15" x14ac:dyDescent="0.25">
      <c r="A1433" s="3"/>
      <c r="B1433" s="128"/>
      <c r="D1433" s="187"/>
      <c r="E1433" s="187"/>
      <c r="F1433" s="187"/>
      <c r="G1433" s="187"/>
      <c r="H1433" s="187"/>
      <c r="I1433" s="187"/>
      <c r="N1433" s="3"/>
      <c r="O1433" s="3"/>
    </row>
    <row r="1434" spans="1:15" x14ac:dyDescent="0.25">
      <c r="A1434" s="3"/>
      <c r="B1434" s="128"/>
      <c r="D1434" s="187"/>
      <c r="E1434" s="187"/>
      <c r="F1434" s="187"/>
      <c r="G1434" s="187"/>
      <c r="H1434" s="187"/>
      <c r="I1434" s="187"/>
      <c r="N1434" s="3"/>
      <c r="O1434" s="3"/>
    </row>
    <row r="1435" spans="1:15" x14ac:dyDescent="0.25">
      <c r="A1435" s="3"/>
      <c r="B1435" s="128"/>
      <c r="D1435" s="187"/>
      <c r="E1435" s="187"/>
      <c r="F1435" s="187"/>
      <c r="G1435" s="187"/>
      <c r="H1435" s="187"/>
      <c r="I1435" s="187"/>
      <c r="N1435" s="3"/>
      <c r="O1435" s="3"/>
    </row>
    <row r="1436" spans="1:15" x14ac:dyDescent="0.25">
      <c r="A1436" s="3"/>
      <c r="B1436" s="128"/>
      <c r="D1436" s="187"/>
      <c r="E1436" s="187"/>
      <c r="F1436" s="187"/>
      <c r="G1436" s="187"/>
      <c r="H1436" s="187"/>
      <c r="I1436" s="187"/>
      <c r="N1436" s="3"/>
      <c r="O1436" s="3"/>
    </row>
    <row r="1437" spans="1:15" x14ac:dyDescent="0.25">
      <c r="A1437" s="3"/>
      <c r="B1437" s="128"/>
      <c r="D1437" s="187"/>
      <c r="E1437" s="187"/>
      <c r="F1437" s="187"/>
      <c r="G1437" s="187"/>
      <c r="H1437" s="187"/>
      <c r="I1437" s="187"/>
      <c r="N1437" s="3"/>
      <c r="O1437" s="3"/>
    </row>
    <row r="1438" spans="1:15" x14ac:dyDescent="0.25">
      <c r="A1438" s="3"/>
      <c r="B1438" s="128"/>
      <c r="D1438" s="187"/>
      <c r="E1438" s="187"/>
      <c r="F1438" s="187"/>
      <c r="G1438" s="187"/>
      <c r="H1438" s="187"/>
      <c r="I1438" s="187"/>
      <c r="N1438" s="3"/>
      <c r="O1438" s="3"/>
    </row>
    <row r="1439" spans="1:15" x14ac:dyDescent="0.25">
      <c r="A1439" s="3"/>
      <c r="B1439" s="128"/>
      <c r="D1439" s="187"/>
      <c r="E1439" s="187"/>
      <c r="F1439" s="187"/>
      <c r="G1439" s="187"/>
      <c r="H1439" s="187"/>
      <c r="I1439" s="187"/>
      <c r="N1439" s="3"/>
      <c r="O1439" s="3"/>
    </row>
    <row r="1440" spans="1:15" x14ac:dyDescent="0.25">
      <c r="A1440" s="3"/>
      <c r="B1440" s="128"/>
      <c r="D1440" s="187"/>
      <c r="E1440" s="187"/>
      <c r="F1440" s="187"/>
      <c r="G1440" s="187"/>
      <c r="H1440" s="187"/>
      <c r="I1440" s="187"/>
      <c r="N1440" s="3"/>
      <c r="O1440" s="3"/>
    </row>
    <row r="1441" spans="1:15" x14ac:dyDescent="0.25">
      <c r="A1441" s="3"/>
      <c r="B1441" s="128"/>
      <c r="D1441" s="187"/>
      <c r="E1441" s="187"/>
      <c r="F1441" s="187"/>
      <c r="G1441" s="187"/>
      <c r="H1441" s="187"/>
      <c r="I1441" s="187"/>
      <c r="N1441" s="3"/>
      <c r="O1441" s="3"/>
    </row>
    <row r="1442" spans="1:15" x14ac:dyDescent="0.25">
      <c r="A1442" s="3"/>
      <c r="B1442" s="128"/>
      <c r="D1442" s="187"/>
      <c r="E1442" s="187"/>
      <c r="F1442" s="187"/>
      <c r="G1442" s="187"/>
      <c r="H1442" s="187"/>
      <c r="I1442" s="187"/>
      <c r="N1442" s="3"/>
      <c r="O1442" s="3"/>
    </row>
    <row r="1443" spans="1:15" x14ac:dyDescent="0.25">
      <c r="A1443" s="3"/>
      <c r="B1443" s="128"/>
      <c r="D1443" s="187"/>
      <c r="E1443" s="187"/>
      <c r="F1443" s="187"/>
      <c r="G1443" s="187"/>
      <c r="H1443" s="187"/>
      <c r="I1443" s="187"/>
      <c r="N1443" s="3"/>
      <c r="O1443" s="3"/>
    </row>
    <row r="1444" spans="1:15" x14ac:dyDescent="0.25">
      <c r="A1444" s="3"/>
      <c r="B1444" s="128"/>
      <c r="D1444" s="187"/>
      <c r="E1444" s="187"/>
      <c r="F1444" s="187"/>
      <c r="G1444" s="187"/>
      <c r="H1444" s="187"/>
      <c r="I1444" s="187"/>
      <c r="N1444" s="3"/>
      <c r="O1444" s="3"/>
    </row>
    <row r="1445" spans="1:15" x14ac:dyDescent="0.25">
      <c r="A1445" s="3"/>
      <c r="B1445" s="128"/>
      <c r="D1445" s="187"/>
      <c r="E1445" s="187"/>
      <c r="F1445" s="187"/>
      <c r="G1445" s="187"/>
      <c r="H1445" s="187"/>
      <c r="I1445" s="187"/>
      <c r="N1445" s="3"/>
      <c r="O1445" s="3"/>
    </row>
    <row r="1446" spans="1:15" x14ac:dyDescent="0.25">
      <c r="A1446" s="3"/>
      <c r="B1446" s="128"/>
      <c r="D1446" s="187"/>
      <c r="E1446" s="187"/>
      <c r="F1446" s="187"/>
      <c r="G1446" s="187"/>
      <c r="H1446" s="187"/>
      <c r="I1446" s="187"/>
      <c r="N1446" s="3"/>
      <c r="O1446" s="3"/>
    </row>
    <row r="1447" spans="1:15" x14ac:dyDescent="0.25">
      <c r="A1447" s="3"/>
      <c r="B1447" s="128"/>
      <c r="D1447" s="187"/>
      <c r="E1447" s="187"/>
      <c r="F1447" s="187"/>
      <c r="G1447" s="187"/>
      <c r="H1447" s="187"/>
      <c r="I1447" s="187"/>
      <c r="N1447" s="3"/>
      <c r="O1447" s="3"/>
    </row>
    <row r="1448" spans="1:15" x14ac:dyDescent="0.25">
      <c r="A1448" s="3"/>
      <c r="B1448" s="128"/>
      <c r="D1448" s="187"/>
      <c r="E1448" s="187"/>
      <c r="F1448" s="187"/>
      <c r="G1448" s="187"/>
      <c r="H1448" s="187"/>
      <c r="I1448" s="187"/>
      <c r="N1448" s="3"/>
      <c r="O1448" s="3"/>
    </row>
    <row r="1449" spans="1:15" x14ac:dyDescent="0.25">
      <c r="A1449" s="3"/>
      <c r="B1449" s="128"/>
      <c r="D1449" s="187"/>
      <c r="E1449" s="187"/>
      <c r="F1449" s="187"/>
      <c r="G1449" s="187"/>
      <c r="H1449" s="187"/>
      <c r="I1449" s="187"/>
      <c r="N1449" s="3"/>
      <c r="O1449" s="3"/>
    </row>
    <row r="1450" spans="1:15" x14ac:dyDescent="0.25">
      <c r="A1450" s="3"/>
      <c r="B1450" s="128"/>
      <c r="D1450" s="187"/>
      <c r="E1450" s="187"/>
      <c r="F1450" s="187"/>
      <c r="G1450" s="187"/>
      <c r="H1450" s="187"/>
      <c r="I1450" s="187"/>
      <c r="N1450" s="3"/>
      <c r="O1450" s="3"/>
    </row>
    <row r="1451" spans="1:15" x14ac:dyDescent="0.25">
      <c r="A1451" s="3"/>
      <c r="B1451" s="128"/>
      <c r="D1451" s="187"/>
      <c r="E1451" s="187"/>
      <c r="F1451" s="187"/>
      <c r="G1451" s="187"/>
      <c r="H1451" s="187"/>
      <c r="I1451" s="187"/>
      <c r="N1451" s="3"/>
      <c r="O1451" s="3"/>
    </row>
    <row r="1452" spans="1:15" x14ac:dyDescent="0.25">
      <c r="A1452" s="3"/>
      <c r="B1452" s="128"/>
      <c r="D1452" s="187"/>
      <c r="E1452" s="187"/>
      <c r="F1452" s="187"/>
      <c r="G1452" s="187"/>
      <c r="H1452" s="187"/>
      <c r="I1452" s="187"/>
      <c r="N1452" s="3"/>
      <c r="O1452" s="3"/>
    </row>
    <row r="1453" spans="1:15" x14ac:dyDescent="0.25">
      <c r="A1453" s="3"/>
      <c r="B1453" s="128"/>
      <c r="D1453" s="187"/>
      <c r="E1453" s="187"/>
      <c r="F1453" s="187"/>
      <c r="G1453" s="187"/>
      <c r="H1453" s="187"/>
      <c r="I1453" s="187"/>
      <c r="N1453" s="3"/>
      <c r="O1453" s="3"/>
    </row>
    <row r="1454" spans="1:15" x14ac:dyDescent="0.25">
      <c r="A1454" s="3"/>
      <c r="B1454" s="128"/>
      <c r="D1454" s="187"/>
      <c r="E1454" s="187"/>
      <c r="F1454" s="187"/>
      <c r="G1454" s="187"/>
      <c r="H1454" s="187"/>
      <c r="I1454" s="187"/>
      <c r="N1454" s="3"/>
      <c r="O1454" s="3"/>
    </row>
    <row r="1455" spans="1:15" x14ac:dyDescent="0.25">
      <c r="A1455" s="3"/>
      <c r="B1455" s="128"/>
      <c r="D1455" s="187"/>
      <c r="E1455" s="187"/>
      <c r="F1455" s="187"/>
      <c r="G1455" s="187"/>
      <c r="H1455" s="187"/>
      <c r="I1455" s="187"/>
      <c r="N1455" s="3"/>
      <c r="O1455" s="3"/>
    </row>
    <row r="1456" spans="1:15" x14ac:dyDescent="0.25">
      <c r="A1456" s="3"/>
      <c r="B1456" s="128"/>
      <c r="D1456" s="187"/>
      <c r="E1456" s="187"/>
      <c r="F1456" s="187"/>
      <c r="G1456" s="187"/>
      <c r="H1456" s="187"/>
      <c r="I1456" s="187"/>
      <c r="N1456" s="3"/>
      <c r="O1456" s="3"/>
    </row>
    <row r="1457" spans="1:15" x14ac:dyDescent="0.25">
      <c r="A1457" s="3"/>
      <c r="B1457" s="128"/>
      <c r="D1457" s="187"/>
      <c r="E1457" s="187"/>
      <c r="F1457" s="187"/>
      <c r="G1457" s="187"/>
      <c r="H1457" s="187"/>
      <c r="I1457" s="187"/>
      <c r="N1457" s="3"/>
      <c r="O1457" s="3"/>
    </row>
    <row r="1458" spans="1:15" x14ac:dyDescent="0.25">
      <c r="A1458" s="3"/>
      <c r="B1458" s="128"/>
      <c r="D1458" s="187"/>
      <c r="E1458" s="187"/>
      <c r="F1458" s="187"/>
      <c r="G1458" s="187"/>
      <c r="H1458" s="187"/>
      <c r="I1458" s="187"/>
      <c r="N1458" s="3"/>
      <c r="O1458" s="3"/>
    </row>
    <row r="1459" spans="1:15" x14ac:dyDescent="0.25">
      <c r="A1459" s="3"/>
      <c r="B1459" s="128"/>
      <c r="D1459" s="187"/>
      <c r="E1459" s="187"/>
      <c r="F1459" s="187"/>
      <c r="G1459" s="187"/>
      <c r="H1459" s="187"/>
      <c r="I1459" s="187"/>
      <c r="N1459" s="3"/>
      <c r="O1459" s="3"/>
    </row>
    <row r="1460" spans="1:15" x14ac:dyDescent="0.25">
      <c r="A1460" s="3"/>
      <c r="B1460" s="128"/>
      <c r="D1460" s="187"/>
      <c r="E1460" s="187"/>
      <c r="F1460" s="187"/>
      <c r="G1460" s="187"/>
      <c r="H1460" s="187"/>
      <c r="I1460" s="187"/>
      <c r="N1460" s="3"/>
      <c r="O1460" s="3"/>
    </row>
    <row r="1461" spans="1:15" x14ac:dyDescent="0.25">
      <c r="A1461" s="3"/>
      <c r="B1461" s="128"/>
      <c r="D1461" s="187"/>
      <c r="E1461" s="187"/>
      <c r="F1461" s="187"/>
      <c r="G1461" s="187"/>
      <c r="H1461" s="187"/>
      <c r="I1461" s="187"/>
      <c r="N1461" s="3"/>
      <c r="O1461" s="3"/>
    </row>
    <row r="1462" spans="1:15" x14ac:dyDescent="0.25">
      <c r="A1462" s="3"/>
      <c r="B1462" s="128"/>
      <c r="D1462" s="187"/>
      <c r="E1462" s="187"/>
      <c r="F1462" s="187"/>
      <c r="G1462" s="187"/>
      <c r="H1462" s="187"/>
      <c r="I1462" s="187"/>
      <c r="N1462" s="3"/>
      <c r="O1462" s="3"/>
    </row>
    <row r="1463" spans="1:15" x14ac:dyDescent="0.25">
      <c r="A1463" s="3"/>
      <c r="B1463" s="128"/>
      <c r="D1463" s="187"/>
      <c r="E1463" s="187"/>
      <c r="F1463" s="187"/>
      <c r="G1463" s="187"/>
      <c r="H1463" s="187"/>
      <c r="I1463" s="187"/>
      <c r="N1463" s="3"/>
      <c r="O1463" s="3"/>
    </row>
    <row r="1464" spans="1:15" x14ac:dyDescent="0.25">
      <c r="A1464" s="3"/>
      <c r="B1464" s="128"/>
      <c r="D1464" s="187"/>
      <c r="E1464" s="187"/>
      <c r="F1464" s="187"/>
      <c r="G1464" s="187"/>
      <c r="H1464" s="187"/>
      <c r="I1464" s="187"/>
      <c r="N1464" s="3"/>
      <c r="O1464" s="3"/>
    </row>
    <row r="1465" spans="1:15" x14ac:dyDescent="0.25">
      <c r="A1465" s="3"/>
      <c r="B1465" s="128"/>
      <c r="D1465" s="187"/>
      <c r="E1465" s="187"/>
      <c r="F1465" s="187"/>
      <c r="G1465" s="187"/>
      <c r="H1465" s="187"/>
      <c r="I1465" s="187"/>
      <c r="N1465" s="3"/>
      <c r="O1465" s="3"/>
    </row>
    <row r="1466" spans="1:15" x14ac:dyDescent="0.25">
      <c r="A1466" s="3"/>
      <c r="B1466" s="128"/>
      <c r="D1466" s="187"/>
      <c r="E1466" s="187"/>
      <c r="F1466" s="187"/>
      <c r="G1466" s="187"/>
      <c r="H1466" s="187"/>
      <c r="I1466" s="187"/>
      <c r="N1466" s="3"/>
      <c r="O1466" s="3"/>
    </row>
    <row r="1467" spans="1:15" x14ac:dyDescent="0.25">
      <c r="A1467" s="3"/>
      <c r="B1467" s="128"/>
      <c r="D1467" s="187"/>
      <c r="E1467" s="187"/>
      <c r="F1467" s="187"/>
      <c r="G1467" s="187"/>
      <c r="H1467" s="187"/>
      <c r="I1467" s="187"/>
      <c r="N1467" s="3"/>
      <c r="O1467" s="3"/>
    </row>
    <row r="1468" spans="1:15" x14ac:dyDescent="0.25">
      <c r="A1468" s="3"/>
      <c r="B1468" s="128"/>
      <c r="D1468" s="187"/>
      <c r="E1468" s="187"/>
      <c r="F1468" s="187"/>
      <c r="G1468" s="187"/>
      <c r="H1468" s="187"/>
      <c r="I1468" s="187"/>
      <c r="N1468" s="3"/>
      <c r="O1468" s="3"/>
    </row>
    <row r="1469" spans="1:15" x14ac:dyDescent="0.25">
      <c r="A1469" s="3"/>
      <c r="B1469" s="128"/>
      <c r="D1469" s="187"/>
      <c r="E1469" s="187"/>
      <c r="F1469" s="187"/>
      <c r="G1469" s="187"/>
      <c r="H1469" s="187"/>
      <c r="I1469" s="187"/>
      <c r="N1469" s="3"/>
      <c r="O1469" s="3"/>
    </row>
    <row r="1470" spans="1:15" x14ac:dyDescent="0.25">
      <c r="A1470" s="3"/>
      <c r="B1470" s="128"/>
      <c r="D1470" s="187"/>
      <c r="E1470" s="187"/>
      <c r="F1470" s="187"/>
      <c r="G1470" s="187"/>
      <c r="H1470" s="187"/>
      <c r="I1470" s="187"/>
      <c r="N1470" s="3"/>
      <c r="O1470" s="3"/>
    </row>
    <row r="1471" spans="1:15" x14ac:dyDescent="0.25">
      <c r="A1471" s="3"/>
      <c r="B1471" s="128"/>
      <c r="D1471" s="187"/>
      <c r="E1471" s="187"/>
      <c r="F1471" s="187"/>
      <c r="G1471" s="187"/>
      <c r="H1471" s="187"/>
      <c r="I1471" s="187"/>
      <c r="N1471" s="3"/>
      <c r="O1471" s="3"/>
    </row>
    <row r="1472" spans="1:15" x14ac:dyDescent="0.25">
      <c r="A1472" s="3"/>
      <c r="B1472" s="128"/>
      <c r="D1472" s="187"/>
      <c r="E1472" s="187"/>
      <c r="F1472" s="187"/>
      <c r="G1472" s="187"/>
      <c r="H1472" s="187"/>
      <c r="I1472" s="187"/>
      <c r="N1472" s="3"/>
      <c r="O1472" s="3"/>
    </row>
    <row r="1473" spans="1:15" x14ac:dyDescent="0.25">
      <c r="A1473" s="3"/>
      <c r="B1473" s="128"/>
      <c r="D1473" s="187"/>
      <c r="E1473" s="187"/>
      <c r="F1473" s="187"/>
      <c r="G1473" s="187"/>
      <c r="H1473" s="187"/>
      <c r="I1473" s="187"/>
      <c r="N1473" s="3"/>
      <c r="O1473" s="3"/>
    </row>
    <row r="1474" spans="1:15" x14ac:dyDescent="0.25">
      <c r="A1474" s="3"/>
      <c r="B1474" s="128"/>
      <c r="D1474" s="187"/>
      <c r="E1474" s="187"/>
      <c r="F1474" s="187"/>
      <c r="G1474" s="187"/>
      <c r="H1474" s="187"/>
      <c r="I1474" s="187"/>
      <c r="N1474" s="3"/>
      <c r="O1474" s="3"/>
    </row>
    <row r="1475" spans="1:15" x14ac:dyDescent="0.25">
      <c r="A1475" s="3"/>
      <c r="B1475" s="128"/>
      <c r="D1475" s="187"/>
      <c r="E1475" s="187"/>
      <c r="F1475" s="187"/>
      <c r="G1475" s="187"/>
      <c r="H1475" s="187"/>
      <c r="I1475" s="187"/>
      <c r="N1475" s="3"/>
      <c r="O1475" s="3"/>
    </row>
    <row r="1476" spans="1:15" x14ac:dyDescent="0.25">
      <c r="A1476" s="3"/>
      <c r="B1476" s="128"/>
      <c r="D1476" s="187"/>
      <c r="E1476" s="187"/>
      <c r="F1476" s="187"/>
      <c r="G1476" s="187"/>
      <c r="H1476" s="187"/>
      <c r="I1476" s="187"/>
      <c r="N1476" s="3"/>
      <c r="O1476" s="3"/>
    </row>
    <row r="1477" spans="1:15" x14ac:dyDescent="0.25">
      <c r="A1477" s="3"/>
      <c r="B1477" s="128"/>
      <c r="D1477" s="187"/>
      <c r="E1477" s="187"/>
      <c r="F1477" s="187"/>
      <c r="G1477" s="187"/>
      <c r="H1477" s="187"/>
      <c r="I1477" s="187"/>
      <c r="N1477" s="3"/>
      <c r="O1477" s="3"/>
    </row>
    <row r="1478" spans="1:15" x14ac:dyDescent="0.25">
      <c r="A1478" s="3"/>
      <c r="B1478" s="128"/>
      <c r="D1478" s="187"/>
      <c r="E1478" s="187"/>
      <c r="F1478" s="187"/>
      <c r="G1478" s="187"/>
      <c r="H1478" s="187"/>
      <c r="I1478" s="187"/>
      <c r="N1478" s="3"/>
      <c r="O1478" s="3"/>
    </row>
    <row r="1479" spans="1:15" x14ac:dyDescent="0.25">
      <c r="A1479" s="3"/>
      <c r="B1479" s="128"/>
      <c r="D1479" s="187"/>
      <c r="E1479" s="187"/>
      <c r="F1479" s="187"/>
      <c r="G1479" s="187"/>
      <c r="H1479" s="187"/>
      <c r="I1479" s="187"/>
      <c r="N1479" s="3"/>
      <c r="O1479" s="3"/>
    </row>
    <row r="1480" spans="1:15" x14ac:dyDescent="0.25">
      <c r="A1480" s="3"/>
      <c r="B1480" s="128"/>
      <c r="D1480" s="187"/>
      <c r="E1480" s="187"/>
      <c r="F1480" s="187"/>
      <c r="G1480" s="187"/>
      <c r="H1480" s="187"/>
      <c r="I1480" s="187"/>
      <c r="N1480" s="3"/>
      <c r="O1480" s="3"/>
    </row>
    <row r="1481" spans="1:15" x14ac:dyDescent="0.25">
      <c r="A1481" s="3"/>
      <c r="B1481" s="128"/>
      <c r="D1481" s="187"/>
      <c r="E1481" s="187"/>
      <c r="F1481" s="187"/>
      <c r="G1481" s="187"/>
      <c r="H1481" s="187"/>
      <c r="I1481" s="187"/>
      <c r="N1481" s="3"/>
      <c r="O1481" s="3"/>
    </row>
    <row r="1482" spans="1:15" x14ac:dyDescent="0.25">
      <c r="A1482" s="3"/>
      <c r="B1482" s="128"/>
      <c r="D1482" s="187"/>
      <c r="E1482" s="187"/>
      <c r="F1482" s="187"/>
      <c r="G1482" s="187"/>
      <c r="H1482" s="187"/>
      <c r="I1482" s="187"/>
      <c r="N1482" s="3"/>
      <c r="O1482" s="3"/>
    </row>
    <row r="1483" spans="1:15" x14ac:dyDescent="0.25">
      <c r="A1483" s="3"/>
      <c r="B1483" s="128"/>
      <c r="D1483" s="187"/>
      <c r="E1483" s="187"/>
      <c r="F1483" s="187"/>
      <c r="G1483" s="187"/>
      <c r="H1483" s="187"/>
      <c r="I1483" s="187"/>
      <c r="N1483" s="3"/>
      <c r="O1483" s="3"/>
    </row>
    <row r="1484" spans="1:15" x14ac:dyDescent="0.25">
      <c r="A1484" s="3"/>
      <c r="B1484" s="128"/>
      <c r="D1484" s="187"/>
      <c r="E1484" s="187"/>
      <c r="F1484" s="187"/>
      <c r="G1484" s="187"/>
      <c r="H1484" s="187"/>
      <c r="I1484" s="187"/>
      <c r="N1484" s="3"/>
      <c r="O1484" s="3"/>
    </row>
    <row r="1485" spans="1:15" x14ac:dyDescent="0.25">
      <c r="A1485" s="3"/>
      <c r="B1485" s="128"/>
      <c r="D1485" s="187"/>
      <c r="E1485" s="187"/>
      <c r="F1485" s="187"/>
      <c r="G1485" s="187"/>
      <c r="H1485" s="187"/>
      <c r="I1485" s="187"/>
      <c r="N1485" s="3"/>
      <c r="O1485" s="3"/>
    </row>
    <row r="1486" spans="1:15" x14ac:dyDescent="0.25">
      <c r="A1486" s="3"/>
      <c r="B1486" s="128"/>
      <c r="D1486" s="187"/>
      <c r="E1486" s="187"/>
      <c r="F1486" s="187"/>
      <c r="G1486" s="187"/>
      <c r="H1486" s="187"/>
      <c r="I1486" s="187"/>
      <c r="N1486" s="3"/>
      <c r="O1486" s="3"/>
    </row>
    <row r="1487" spans="1:15" x14ac:dyDescent="0.25">
      <c r="A1487" s="3"/>
      <c r="B1487" s="128"/>
      <c r="D1487" s="187"/>
      <c r="E1487" s="187"/>
      <c r="F1487" s="187"/>
      <c r="G1487" s="187"/>
      <c r="H1487" s="187"/>
      <c r="I1487" s="187"/>
      <c r="N1487" s="3"/>
      <c r="O1487" s="3"/>
    </row>
    <row r="1488" spans="1:15" x14ac:dyDescent="0.25">
      <c r="A1488" s="3"/>
      <c r="B1488" s="128"/>
      <c r="D1488" s="187"/>
      <c r="E1488" s="187"/>
      <c r="F1488" s="187"/>
      <c r="G1488" s="187"/>
      <c r="H1488" s="187"/>
      <c r="I1488" s="187"/>
      <c r="N1488" s="3"/>
      <c r="O1488" s="3"/>
    </row>
    <row r="1489" spans="1:15" x14ac:dyDescent="0.25">
      <c r="A1489" s="3"/>
      <c r="B1489" s="128"/>
      <c r="D1489" s="187"/>
      <c r="E1489" s="187"/>
      <c r="F1489" s="187"/>
      <c r="G1489" s="187"/>
      <c r="H1489" s="187"/>
      <c r="I1489" s="187"/>
      <c r="N1489" s="3"/>
      <c r="O1489" s="3"/>
    </row>
    <row r="1490" spans="1:15" x14ac:dyDescent="0.25">
      <c r="A1490" s="3"/>
      <c r="B1490" s="128"/>
      <c r="D1490" s="187"/>
      <c r="E1490" s="187"/>
      <c r="F1490" s="187"/>
      <c r="G1490" s="187"/>
      <c r="H1490" s="187"/>
      <c r="I1490" s="187"/>
      <c r="N1490" s="3"/>
      <c r="O1490" s="3"/>
    </row>
    <row r="1491" spans="1:15" x14ac:dyDescent="0.25">
      <c r="A1491" s="3"/>
      <c r="B1491" s="128"/>
      <c r="D1491" s="187"/>
      <c r="E1491" s="187"/>
      <c r="F1491" s="187"/>
      <c r="G1491" s="187"/>
      <c r="H1491" s="187"/>
      <c r="I1491" s="187"/>
      <c r="N1491" s="3"/>
      <c r="O1491" s="3"/>
    </row>
    <row r="1492" spans="1:15" x14ac:dyDescent="0.25">
      <c r="A1492" s="3"/>
      <c r="B1492" s="128"/>
      <c r="D1492" s="187"/>
      <c r="E1492" s="187"/>
      <c r="F1492" s="187"/>
      <c r="G1492" s="187"/>
      <c r="H1492" s="187"/>
      <c r="I1492" s="187"/>
      <c r="N1492" s="3"/>
      <c r="O1492" s="3"/>
    </row>
    <row r="1493" spans="1:15" x14ac:dyDescent="0.25">
      <c r="A1493" s="3"/>
      <c r="B1493" s="128"/>
      <c r="D1493" s="187"/>
      <c r="E1493" s="187"/>
      <c r="F1493" s="187"/>
      <c r="G1493" s="187"/>
      <c r="H1493" s="187"/>
      <c r="I1493" s="187"/>
      <c r="N1493" s="3"/>
      <c r="O1493" s="3"/>
    </row>
    <row r="1494" spans="1:15" x14ac:dyDescent="0.25">
      <c r="A1494" s="3"/>
      <c r="B1494" s="128"/>
      <c r="D1494" s="187"/>
      <c r="E1494" s="187"/>
      <c r="F1494" s="187"/>
      <c r="G1494" s="187"/>
      <c r="H1494" s="187"/>
      <c r="I1494" s="187"/>
      <c r="N1494" s="3"/>
      <c r="O1494" s="3"/>
    </row>
    <row r="1495" spans="1:15" x14ac:dyDescent="0.25">
      <c r="A1495" s="3"/>
      <c r="B1495" s="128"/>
      <c r="D1495" s="187"/>
      <c r="E1495" s="187"/>
      <c r="F1495" s="187"/>
      <c r="G1495" s="187"/>
      <c r="H1495" s="187"/>
      <c r="I1495" s="187"/>
      <c r="N1495" s="3"/>
      <c r="O1495" s="3"/>
    </row>
    <row r="1496" spans="1:15" x14ac:dyDescent="0.25">
      <c r="A1496" s="3"/>
      <c r="B1496" s="128"/>
      <c r="D1496" s="187"/>
      <c r="E1496" s="187"/>
      <c r="F1496" s="187"/>
      <c r="G1496" s="187"/>
      <c r="H1496" s="187"/>
      <c r="I1496" s="187"/>
      <c r="N1496" s="3"/>
      <c r="O1496" s="3"/>
    </row>
    <row r="1497" spans="1:15" x14ac:dyDescent="0.25">
      <c r="A1497" s="3"/>
      <c r="B1497" s="128"/>
      <c r="D1497" s="187"/>
      <c r="E1497" s="187"/>
      <c r="F1497" s="187"/>
      <c r="G1497" s="187"/>
      <c r="H1497" s="187"/>
      <c r="I1497" s="187"/>
      <c r="N1497" s="3"/>
      <c r="O1497" s="3"/>
    </row>
    <row r="1498" spans="1:15" x14ac:dyDescent="0.25">
      <c r="A1498" s="3"/>
      <c r="B1498" s="128"/>
      <c r="D1498" s="187"/>
      <c r="E1498" s="187"/>
      <c r="F1498" s="187"/>
      <c r="G1498" s="187"/>
      <c r="H1498" s="187"/>
      <c r="I1498" s="187"/>
      <c r="N1498" s="3"/>
      <c r="O1498" s="3"/>
    </row>
    <row r="1499" spans="1:15" x14ac:dyDescent="0.25">
      <c r="A1499" s="3"/>
      <c r="B1499" s="128"/>
      <c r="D1499" s="187"/>
      <c r="E1499" s="187"/>
      <c r="F1499" s="187"/>
      <c r="G1499" s="187"/>
      <c r="H1499" s="187"/>
      <c r="I1499" s="187"/>
      <c r="N1499" s="3"/>
      <c r="O1499" s="3"/>
    </row>
    <row r="1500" spans="1:15" x14ac:dyDescent="0.25">
      <c r="A1500" s="3"/>
      <c r="B1500" s="128"/>
      <c r="D1500" s="187"/>
      <c r="E1500" s="187"/>
      <c r="F1500" s="187"/>
      <c r="G1500" s="187"/>
      <c r="H1500" s="187"/>
      <c r="I1500" s="187"/>
      <c r="N1500" s="3"/>
      <c r="O1500" s="3"/>
    </row>
    <row r="1501" spans="1:15" x14ac:dyDescent="0.25">
      <c r="A1501" s="3"/>
      <c r="B1501" s="128"/>
      <c r="D1501" s="187"/>
      <c r="E1501" s="187"/>
      <c r="F1501" s="187"/>
      <c r="G1501" s="187"/>
      <c r="H1501" s="187"/>
      <c r="I1501" s="187"/>
      <c r="N1501" s="3"/>
      <c r="O1501" s="3"/>
    </row>
    <row r="1502" spans="1:15" x14ac:dyDescent="0.25">
      <c r="A1502" s="3"/>
      <c r="B1502" s="128"/>
      <c r="D1502" s="187"/>
      <c r="E1502" s="187"/>
      <c r="F1502" s="187"/>
      <c r="G1502" s="187"/>
      <c r="H1502" s="187"/>
      <c r="I1502" s="187"/>
      <c r="N1502" s="3"/>
      <c r="O1502" s="3"/>
    </row>
    <row r="1503" spans="1:15" x14ac:dyDescent="0.25">
      <c r="A1503" s="3"/>
      <c r="B1503" s="128"/>
      <c r="D1503" s="187"/>
      <c r="E1503" s="187"/>
      <c r="F1503" s="187"/>
      <c r="G1503" s="187"/>
      <c r="H1503" s="187"/>
      <c r="I1503" s="187"/>
      <c r="N1503" s="3"/>
      <c r="O1503" s="3"/>
    </row>
    <row r="1504" spans="1:15" x14ac:dyDescent="0.25">
      <c r="A1504" s="3"/>
      <c r="B1504" s="128"/>
      <c r="D1504" s="187"/>
      <c r="E1504" s="187"/>
      <c r="F1504" s="187"/>
      <c r="G1504" s="187"/>
      <c r="H1504" s="187"/>
      <c r="I1504" s="187"/>
      <c r="N1504" s="3"/>
      <c r="O1504" s="3"/>
    </row>
    <row r="1505" spans="1:15" x14ac:dyDescent="0.25">
      <c r="A1505" s="3"/>
      <c r="B1505" s="128"/>
      <c r="D1505" s="187"/>
      <c r="E1505" s="187"/>
      <c r="F1505" s="187"/>
      <c r="G1505" s="187"/>
      <c r="H1505" s="187"/>
      <c r="I1505" s="187"/>
      <c r="N1505" s="3"/>
      <c r="O1505" s="3"/>
    </row>
    <row r="1506" spans="1:15" x14ac:dyDescent="0.25">
      <c r="A1506" s="3"/>
      <c r="B1506" s="128"/>
      <c r="D1506" s="187"/>
      <c r="E1506" s="187"/>
      <c r="F1506" s="187"/>
      <c r="G1506" s="187"/>
      <c r="H1506" s="187"/>
      <c r="I1506" s="187"/>
      <c r="N1506" s="3"/>
      <c r="O1506" s="3"/>
    </row>
    <row r="1507" spans="1:15" x14ac:dyDescent="0.25">
      <c r="A1507" s="3"/>
      <c r="B1507" s="128"/>
      <c r="D1507" s="187"/>
      <c r="E1507" s="187"/>
      <c r="F1507" s="187"/>
      <c r="G1507" s="187"/>
      <c r="H1507" s="187"/>
      <c r="I1507" s="187"/>
      <c r="N1507" s="3"/>
      <c r="O1507" s="3"/>
    </row>
    <row r="1508" spans="1:15" x14ac:dyDescent="0.25">
      <c r="A1508" s="3"/>
      <c r="B1508" s="128"/>
      <c r="D1508" s="187"/>
      <c r="E1508" s="187"/>
      <c r="F1508" s="187"/>
      <c r="G1508" s="187"/>
      <c r="H1508" s="187"/>
      <c r="I1508" s="187"/>
      <c r="N1508" s="3"/>
      <c r="O1508" s="3"/>
    </row>
    <row r="1509" spans="1:15" x14ac:dyDescent="0.25">
      <c r="A1509" s="3"/>
      <c r="B1509" s="128"/>
      <c r="D1509" s="187"/>
      <c r="E1509" s="187"/>
      <c r="F1509" s="187"/>
      <c r="G1509" s="187"/>
      <c r="H1509" s="187"/>
      <c r="I1509" s="187"/>
      <c r="N1509" s="3"/>
      <c r="O1509" s="3"/>
    </row>
    <row r="1510" spans="1:15" x14ac:dyDescent="0.25">
      <c r="A1510" s="3"/>
      <c r="B1510" s="128"/>
      <c r="D1510" s="187"/>
      <c r="E1510" s="187"/>
      <c r="F1510" s="187"/>
      <c r="G1510" s="187"/>
      <c r="H1510" s="187"/>
      <c r="I1510" s="187"/>
      <c r="N1510" s="3"/>
      <c r="O1510" s="3"/>
    </row>
    <row r="1511" spans="1:15" x14ac:dyDescent="0.25">
      <c r="A1511" s="3"/>
      <c r="B1511" s="128"/>
      <c r="D1511" s="187"/>
      <c r="E1511" s="187"/>
      <c r="F1511" s="187"/>
      <c r="G1511" s="187"/>
      <c r="H1511" s="187"/>
      <c r="I1511" s="187"/>
      <c r="N1511" s="3"/>
      <c r="O1511" s="3"/>
    </row>
    <row r="1512" spans="1:15" x14ac:dyDescent="0.25">
      <c r="A1512" s="3"/>
      <c r="B1512" s="128"/>
      <c r="D1512" s="187"/>
      <c r="E1512" s="187"/>
      <c r="F1512" s="187"/>
      <c r="G1512" s="187"/>
      <c r="H1512" s="187"/>
      <c r="I1512" s="187"/>
      <c r="N1512" s="3"/>
      <c r="O1512" s="3"/>
    </row>
    <row r="1513" spans="1:15" x14ac:dyDescent="0.25">
      <c r="A1513" s="3"/>
      <c r="B1513" s="128"/>
      <c r="D1513" s="187"/>
      <c r="E1513" s="187"/>
      <c r="F1513" s="187"/>
      <c r="G1513" s="187"/>
      <c r="H1513" s="187"/>
      <c r="I1513" s="187"/>
      <c r="N1513" s="3"/>
      <c r="O1513" s="3"/>
    </row>
    <row r="1514" spans="1:15" x14ac:dyDescent="0.25">
      <c r="A1514" s="3"/>
      <c r="B1514" s="128"/>
      <c r="D1514" s="187"/>
      <c r="E1514" s="187"/>
      <c r="F1514" s="187"/>
      <c r="G1514" s="187"/>
      <c r="H1514" s="187"/>
      <c r="I1514" s="187"/>
      <c r="N1514" s="3"/>
      <c r="O1514" s="3"/>
    </row>
    <row r="1515" spans="1:15" x14ac:dyDescent="0.25">
      <c r="A1515" s="3"/>
      <c r="B1515" s="128"/>
      <c r="D1515" s="187"/>
      <c r="E1515" s="187"/>
      <c r="F1515" s="187"/>
      <c r="G1515" s="187"/>
      <c r="H1515" s="187"/>
      <c r="I1515" s="187"/>
      <c r="N1515" s="3"/>
      <c r="O1515" s="3"/>
    </row>
    <row r="1516" spans="1:15" x14ac:dyDescent="0.25">
      <c r="A1516" s="3"/>
      <c r="B1516" s="128"/>
      <c r="D1516" s="187"/>
      <c r="E1516" s="187"/>
      <c r="F1516" s="187"/>
      <c r="G1516" s="187"/>
      <c r="H1516" s="187"/>
      <c r="I1516" s="187"/>
      <c r="N1516" s="3"/>
      <c r="O1516" s="3"/>
    </row>
    <row r="1517" spans="1:15" x14ac:dyDescent="0.25">
      <c r="A1517" s="3"/>
      <c r="B1517" s="128"/>
      <c r="D1517" s="187"/>
      <c r="E1517" s="187"/>
      <c r="F1517" s="187"/>
      <c r="G1517" s="187"/>
      <c r="H1517" s="187"/>
      <c r="I1517" s="187"/>
      <c r="N1517" s="3"/>
      <c r="O1517" s="3"/>
    </row>
    <row r="1518" spans="1:15" x14ac:dyDescent="0.25">
      <c r="A1518" s="3"/>
      <c r="B1518" s="128"/>
      <c r="D1518" s="187"/>
      <c r="E1518" s="187"/>
      <c r="F1518" s="187"/>
      <c r="G1518" s="187"/>
      <c r="H1518" s="187"/>
      <c r="I1518" s="187"/>
      <c r="N1518" s="3"/>
      <c r="O1518" s="3"/>
    </row>
    <row r="1519" spans="1:15" x14ac:dyDescent="0.25">
      <c r="A1519" s="3"/>
      <c r="B1519" s="128"/>
      <c r="D1519" s="187"/>
      <c r="E1519" s="187"/>
      <c r="F1519" s="187"/>
      <c r="G1519" s="187"/>
      <c r="H1519" s="187"/>
      <c r="I1519" s="187"/>
      <c r="N1519" s="3"/>
      <c r="O1519" s="3"/>
    </row>
    <row r="1520" spans="1:15" x14ac:dyDescent="0.25">
      <c r="A1520" s="3"/>
      <c r="B1520" s="128"/>
      <c r="D1520" s="187"/>
      <c r="E1520" s="187"/>
      <c r="F1520" s="187"/>
      <c r="G1520" s="187"/>
      <c r="H1520" s="187"/>
      <c r="I1520" s="187"/>
      <c r="N1520" s="3"/>
      <c r="O1520" s="3"/>
    </row>
    <row r="1521" spans="1:15" x14ac:dyDescent="0.25">
      <c r="A1521" s="3"/>
      <c r="B1521" s="128"/>
      <c r="D1521" s="187"/>
      <c r="E1521" s="187"/>
      <c r="F1521" s="187"/>
      <c r="G1521" s="187"/>
      <c r="H1521" s="187"/>
      <c r="I1521" s="187"/>
      <c r="N1521" s="3"/>
      <c r="O1521" s="3"/>
    </row>
    <row r="1522" spans="1:15" x14ac:dyDescent="0.25">
      <c r="A1522" s="3"/>
      <c r="B1522" s="128"/>
      <c r="D1522" s="187"/>
      <c r="E1522" s="187"/>
      <c r="F1522" s="187"/>
      <c r="G1522" s="187"/>
      <c r="H1522" s="187"/>
      <c r="I1522" s="187"/>
      <c r="N1522" s="3"/>
      <c r="O1522" s="3"/>
    </row>
    <row r="1523" spans="1:15" x14ac:dyDescent="0.25">
      <c r="A1523" s="3"/>
      <c r="B1523" s="128"/>
      <c r="D1523" s="187"/>
      <c r="E1523" s="187"/>
      <c r="F1523" s="187"/>
      <c r="G1523" s="187"/>
      <c r="H1523" s="187"/>
      <c r="I1523" s="187"/>
      <c r="N1523" s="3"/>
      <c r="O1523" s="3"/>
    </row>
    <row r="1524" spans="1:15" x14ac:dyDescent="0.25">
      <c r="A1524" s="3"/>
      <c r="B1524" s="128"/>
      <c r="D1524" s="187"/>
      <c r="E1524" s="187"/>
      <c r="F1524" s="187"/>
      <c r="G1524" s="187"/>
      <c r="H1524" s="187"/>
      <c r="I1524" s="187"/>
      <c r="N1524" s="3"/>
      <c r="O1524" s="3"/>
    </row>
    <row r="1525" spans="1:15" x14ac:dyDescent="0.25">
      <c r="A1525" s="3"/>
      <c r="B1525" s="128"/>
      <c r="D1525" s="187"/>
      <c r="E1525" s="187"/>
      <c r="F1525" s="187"/>
      <c r="G1525" s="187"/>
      <c r="H1525" s="187"/>
      <c r="I1525" s="187"/>
      <c r="N1525" s="3"/>
      <c r="O1525" s="3"/>
    </row>
    <row r="1526" spans="1:15" x14ac:dyDescent="0.25">
      <c r="A1526" s="3"/>
      <c r="B1526" s="128"/>
      <c r="D1526" s="187"/>
      <c r="E1526" s="187"/>
      <c r="F1526" s="187"/>
      <c r="G1526" s="187"/>
      <c r="H1526" s="187"/>
      <c r="I1526" s="187"/>
      <c r="N1526" s="3"/>
      <c r="O1526" s="3"/>
    </row>
    <row r="1527" spans="1:15" x14ac:dyDescent="0.25">
      <c r="A1527" s="3"/>
      <c r="B1527" s="128"/>
      <c r="D1527" s="187"/>
      <c r="E1527" s="187"/>
      <c r="F1527" s="187"/>
      <c r="G1527" s="187"/>
      <c r="H1527" s="187"/>
      <c r="I1527" s="187"/>
      <c r="N1527" s="3"/>
      <c r="O1527" s="3"/>
    </row>
    <row r="1528" spans="1:15" x14ac:dyDescent="0.25">
      <c r="A1528" s="3"/>
      <c r="B1528" s="128"/>
      <c r="D1528" s="187"/>
      <c r="E1528" s="187"/>
      <c r="F1528" s="187"/>
      <c r="G1528" s="187"/>
      <c r="H1528" s="187"/>
      <c r="I1528" s="187"/>
      <c r="N1528" s="3"/>
      <c r="O1528" s="3"/>
    </row>
    <row r="1529" spans="1:15" x14ac:dyDescent="0.25">
      <c r="A1529" s="3"/>
      <c r="B1529" s="128"/>
      <c r="D1529" s="187"/>
      <c r="E1529" s="187"/>
      <c r="F1529" s="187"/>
      <c r="G1529" s="187"/>
      <c r="H1529" s="187"/>
      <c r="I1529" s="187"/>
      <c r="N1529" s="3"/>
      <c r="O1529" s="3"/>
    </row>
    <row r="1530" spans="1:15" x14ac:dyDescent="0.25">
      <c r="A1530" s="3"/>
      <c r="B1530" s="128"/>
      <c r="D1530" s="187"/>
      <c r="E1530" s="187"/>
      <c r="F1530" s="187"/>
      <c r="G1530" s="187"/>
      <c r="H1530" s="187"/>
      <c r="I1530" s="187"/>
      <c r="N1530" s="3"/>
      <c r="O1530" s="3"/>
    </row>
    <row r="1531" spans="1:15" x14ac:dyDescent="0.25">
      <c r="A1531" s="3"/>
      <c r="B1531" s="128"/>
      <c r="D1531" s="187"/>
      <c r="E1531" s="187"/>
      <c r="F1531" s="187"/>
      <c r="G1531" s="187"/>
      <c r="H1531" s="187"/>
      <c r="I1531" s="187"/>
      <c r="N1531" s="3"/>
      <c r="O1531" s="3"/>
    </row>
    <row r="1532" spans="1:15" x14ac:dyDescent="0.25">
      <c r="A1532" s="3"/>
      <c r="B1532" s="128"/>
      <c r="D1532" s="187"/>
      <c r="E1532" s="187"/>
      <c r="F1532" s="187"/>
      <c r="G1532" s="187"/>
      <c r="H1532" s="187"/>
      <c r="I1532" s="187"/>
      <c r="N1532" s="3"/>
      <c r="O1532" s="3"/>
    </row>
    <row r="1533" spans="1:15" x14ac:dyDescent="0.25">
      <c r="A1533" s="3"/>
      <c r="B1533" s="128"/>
      <c r="D1533" s="187"/>
      <c r="E1533" s="187"/>
      <c r="F1533" s="187"/>
      <c r="G1533" s="187"/>
      <c r="H1533" s="187"/>
      <c r="I1533" s="187"/>
      <c r="N1533" s="3"/>
      <c r="O1533" s="3"/>
    </row>
    <row r="1534" spans="1:15" x14ac:dyDescent="0.25">
      <c r="A1534" s="3"/>
      <c r="B1534" s="128"/>
      <c r="D1534" s="187"/>
      <c r="E1534" s="187"/>
      <c r="F1534" s="187"/>
      <c r="G1534" s="187"/>
      <c r="H1534" s="187"/>
      <c r="I1534" s="187"/>
      <c r="N1534" s="3"/>
      <c r="O1534" s="3"/>
    </row>
    <row r="1535" spans="1:15" x14ac:dyDescent="0.25">
      <c r="A1535" s="3"/>
      <c r="B1535" s="128"/>
      <c r="D1535" s="187"/>
      <c r="E1535" s="187"/>
      <c r="F1535" s="187"/>
      <c r="G1535" s="187"/>
      <c r="H1535" s="187"/>
      <c r="I1535" s="187"/>
      <c r="N1535" s="3"/>
      <c r="O1535" s="3"/>
    </row>
    <row r="1536" spans="1:15" x14ac:dyDescent="0.25">
      <c r="A1536" s="3"/>
      <c r="B1536" s="128"/>
      <c r="D1536" s="187"/>
      <c r="E1536" s="187"/>
      <c r="F1536" s="187"/>
      <c r="G1536" s="187"/>
      <c r="H1536" s="187"/>
      <c r="I1536" s="187"/>
      <c r="N1536" s="3"/>
      <c r="O1536" s="3"/>
    </row>
    <row r="1537" spans="1:15" x14ac:dyDescent="0.25">
      <c r="A1537" s="3"/>
      <c r="B1537" s="128"/>
      <c r="D1537" s="187"/>
      <c r="E1537" s="187"/>
      <c r="F1537" s="187"/>
      <c r="G1537" s="187"/>
      <c r="H1537" s="187"/>
      <c r="I1537" s="187"/>
      <c r="N1537" s="3"/>
      <c r="O1537" s="3"/>
    </row>
    <row r="1538" spans="1:15" x14ac:dyDescent="0.25">
      <c r="A1538" s="3"/>
      <c r="B1538" s="128"/>
      <c r="D1538" s="187"/>
      <c r="E1538" s="187"/>
      <c r="F1538" s="187"/>
      <c r="G1538" s="187"/>
      <c r="H1538" s="187"/>
      <c r="I1538" s="187"/>
      <c r="N1538" s="3"/>
      <c r="O1538" s="3"/>
    </row>
    <row r="1539" spans="1:15" x14ac:dyDescent="0.25">
      <c r="A1539" s="3"/>
      <c r="B1539" s="128"/>
      <c r="D1539" s="187"/>
      <c r="E1539" s="187"/>
      <c r="F1539" s="187"/>
      <c r="G1539" s="187"/>
      <c r="H1539" s="187"/>
      <c r="I1539" s="187"/>
      <c r="N1539" s="3"/>
      <c r="O1539" s="3"/>
    </row>
    <row r="1540" spans="1:15" x14ac:dyDescent="0.25">
      <c r="A1540" s="3"/>
      <c r="B1540" s="128"/>
      <c r="D1540" s="187"/>
      <c r="E1540" s="187"/>
      <c r="F1540" s="187"/>
      <c r="G1540" s="187"/>
      <c r="H1540" s="187"/>
      <c r="I1540" s="187"/>
      <c r="N1540" s="3"/>
      <c r="O1540" s="3"/>
    </row>
    <row r="1541" spans="1:15" x14ac:dyDescent="0.25">
      <c r="A1541" s="3"/>
      <c r="B1541" s="128"/>
      <c r="D1541" s="187"/>
      <c r="E1541" s="187"/>
      <c r="F1541" s="187"/>
      <c r="G1541" s="187"/>
      <c r="H1541" s="187"/>
      <c r="I1541" s="187"/>
      <c r="N1541" s="3"/>
      <c r="O1541" s="3"/>
    </row>
    <row r="1542" spans="1:15" x14ac:dyDescent="0.25">
      <c r="A1542" s="3"/>
      <c r="B1542" s="128"/>
      <c r="D1542" s="187"/>
      <c r="E1542" s="187"/>
      <c r="F1542" s="187"/>
      <c r="G1542" s="187"/>
      <c r="H1542" s="187"/>
      <c r="I1542" s="187"/>
      <c r="N1542" s="3"/>
      <c r="O1542" s="3"/>
    </row>
    <row r="1543" spans="1:15" x14ac:dyDescent="0.25">
      <c r="A1543" s="3"/>
      <c r="B1543" s="128"/>
      <c r="D1543" s="187"/>
      <c r="E1543" s="187"/>
      <c r="F1543" s="187"/>
      <c r="G1543" s="187"/>
      <c r="H1543" s="187"/>
      <c r="I1543" s="187"/>
      <c r="N1543" s="3"/>
      <c r="O1543" s="3"/>
    </row>
    <row r="1544" spans="1:15" x14ac:dyDescent="0.25">
      <c r="A1544" s="3"/>
      <c r="B1544" s="128"/>
      <c r="D1544" s="187"/>
      <c r="E1544" s="187"/>
      <c r="F1544" s="187"/>
      <c r="G1544" s="187"/>
      <c r="H1544" s="187"/>
      <c r="I1544" s="187"/>
      <c r="N1544" s="3"/>
      <c r="O1544" s="3"/>
    </row>
    <row r="1545" spans="1:15" x14ac:dyDescent="0.25">
      <c r="A1545" s="3"/>
      <c r="B1545" s="128"/>
      <c r="D1545" s="187"/>
      <c r="E1545" s="187"/>
      <c r="F1545" s="187"/>
      <c r="G1545" s="187"/>
      <c r="H1545" s="187"/>
      <c r="I1545" s="187"/>
      <c r="N1545" s="3"/>
      <c r="O1545" s="3"/>
    </row>
    <row r="1546" spans="1:15" x14ac:dyDescent="0.25">
      <c r="A1546" s="3"/>
      <c r="B1546" s="128"/>
      <c r="D1546" s="187"/>
      <c r="E1546" s="187"/>
      <c r="F1546" s="187"/>
      <c r="G1546" s="187"/>
      <c r="H1546" s="187"/>
      <c r="I1546" s="187"/>
      <c r="N1546" s="3"/>
      <c r="O1546" s="3"/>
    </row>
    <row r="1547" spans="1:15" x14ac:dyDescent="0.25">
      <c r="A1547" s="3"/>
      <c r="B1547" s="128"/>
      <c r="D1547" s="187"/>
      <c r="E1547" s="187"/>
      <c r="F1547" s="187"/>
      <c r="G1547" s="187"/>
      <c r="H1547" s="187"/>
      <c r="I1547" s="187"/>
      <c r="N1547" s="3"/>
      <c r="O1547" s="3"/>
    </row>
    <row r="1548" spans="1:15" x14ac:dyDescent="0.25">
      <c r="A1548" s="3"/>
      <c r="B1548" s="128"/>
      <c r="D1548" s="187"/>
      <c r="E1548" s="187"/>
      <c r="F1548" s="187"/>
      <c r="G1548" s="187"/>
      <c r="H1548" s="187"/>
      <c r="I1548" s="187"/>
      <c r="N1548" s="3"/>
      <c r="O1548" s="3"/>
    </row>
    <row r="1549" spans="1:15" x14ac:dyDescent="0.25">
      <c r="A1549" s="3"/>
      <c r="B1549" s="128"/>
      <c r="D1549" s="187"/>
      <c r="E1549" s="187"/>
      <c r="F1549" s="187"/>
      <c r="G1549" s="187"/>
      <c r="H1549" s="187"/>
      <c r="I1549" s="187"/>
      <c r="N1549" s="3"/>
      <c r="O1549" s="3"/>
    </row>
    <row r="1550" spans="1:15" x14ac:dyDescent="0.25">
      <c r="A1550" s="3"/>
      <c r="B1550" s="128"/>
      <c r="D1550" s="187"/>
      <c r="E1550" s="187"/>
      <c r="F1550" s="187"/>
      <c r="G1550" s="187"/>
      <c r="H1550" s="187"/>
      <c r="I1550" s="187"/>
      <c r="N1550" s="3"/>
      <c r="O1550" s="3"/>
    </row>
    <row r="1551" spans="1:15" x14ac:dyDescent="0.25">
      <c r="A1551" s="3"/>
      <c r="B1551" s="128"/>
      <c r="D1551" s="187"/>
      <c r="E1551" s="187"/>
      <c r="F1551" s="187"/>
      <c r="G1551" s="187"/>
      <c r="H1551" s="187"/>
      <c r="I1551" s="187"/>
      <c r="N1551" s="3"/>
      <c r="O1551" s="3"/>
    </row>
    <row r="1552" spans="1:15" x14ac:dyDescent="0.25">
      <c r="A1552" s="3"/>
      <c r="B1552" s="128"/>
      <c r="D1552" s="187"/>
      <c r="E1552" s="187"/>
      <c r="F1552" s="187"/>
      <c r="G1552" s="187"/>
      <c r="H1552" s="187"/>
      <c r="I1552" s="187"/>
      <c r="N1552" s="3"/>
      <c r="O1552" s="3"/>
    </row>
    <row r="1553" spans="1:15" x14ac:dyDescent="0.25">
      <c r="A1553" s="3"/>
      <c r="B1553" s="128"/>
      <c r="D1553" s="187"/>
      <c r="E1553" s="187"/>
      <c r="F1553" s="187"/>
      <c r="G1553" s="187"/>
      <c r="H1553" s="187"/>
      <c r="I1553" s="187"/>
      <c r="N1553" s="3"/>
      <c r="O1553" s="3"/>
    </row>
    <row r="1554" spans="1:15" x14ac:dyDescent="0.25">
      <c r="A1554" s="3"/>
      <c r="B1554" s="128"/>
      <c r="D1554" s="187"/>
      <c r="E1554" s="187"/>
      <c r="F1554" s="187"/>
      <c r="G1554" s="187"/>
      <c r="H1554" s="187"/>
      <c r="I1554" s="187"/>
      <c r="N1554" s="3"/>
      <c r="O1554" s="3"/>
    </row>
    <row r="1555" spans="1:15" x14ac:dyDescent="0.25">
      <c r="A1555" s="3"/>
      <c r="B1555" s="128"/>
      <c r="D1555" s="187"/>
      <c r="E1555" s="187"/>
      <c r="F1555" s="187"/>
      <c r="G1555" s="187"/>
      <c r="H1555" s="187"/>
      <c r="I1555" s="187"/>
      <c r="N1555" s="3"/>
      <c r="O1555" s="3"/>
    </row>
    <row r="1556" spans="1:15" x14ac:dyDescent="0.25">
      <c r="A1556" s="3"/>
      <c r="B1556" s="128"/>
      <c r="D1556" s="187"/>
      <c r="E1556" s="187"/>
      <c r="F1556" s="187"/>
      <c r="G1556" s="187"/>
      <c r="H1556" s="187"/>
      <c r="I1556" s="187"/>
      <c r="N1556" s="3"/>
      <c r="O1556" s="3"/>
    </row>
    <row r="1557" spans="1:15" x14ac:dyDescent="0.25">
      <c r="A1557" s="3"/>
      <c r="B1557" s="128"/>
      <c r="D1557" s="187"/>
      <c r="E1557" s="187"/>
      <c r="F1557" s="187"/>
      <c r="G1557" s="187"/>
      <c r="H1557" s="187"/>
      <c r="I1557" s="187"/>
      <c r="N1557" s="3"/>
      <c r="O1557" s="3"/>
    </row>
    <row r="1558" spans="1:15" x14ac:dyDescent="0.25">
      <c r="A1558" s="3"/>
      <c r="B1558" s="128"/>
      <c r="D1558" s="187"/>
      <c r="E1558" s="187"/>
      <c r="F1558" s="187"/>
      <c r="G1558" s="187"/>
      <c r="H1558" s="187"/>
      <c r="I1558" s="187"/>
      <c r="N1558" s="3"/>
      <c r="O1558" s="3"/>
    </row>
    <row r="1559" spans="1:15" x14ac:dyDescent="0.25">
      <c r="A1559" s="3"/>
      <c r="B1559" s="128"/>
      <c r="D1559" s="187"/>
      <c r="E1559" s="187"/>
      <c r="F1559" s="187"/>
      <c r="G1559" s="187"/>
      <c r="H1559" s="187"/>
      <c r="I1559" s="187"/>
      <c r="N1559" s="3"/>
      <c r="O1559" s="3"/>
    </row>
    <row r="1560" spans="1:15" x14ac:dyDescent="0.25">
      <c r="A1560" s="3"/>
      <c r="B1560" s="128"/>
      <c r="D1560" s="187"/>
      <c r="E1560" s="187"/>
      <c r="F1560" s="187"/>
      <c r="G1560" s="187"/>
      <c r="H1560" s="187"/>
      <c r="I1560" s="187"/>
      <c r="N1560" s="3"/>
      <c r="O1560" s="3"/>
    </row>
    <row r="1561" spans="1:15" x14ac:dyDescent="0.25">
      <c r="A1561" s="3"/>
      <c r="B1561" s="128"/>
      <c r="D1561" s="187"/>
      <c r="E1561" s="187"/>
      <c r="F1561" s="187"/>
      <c r="G1561" s="187"/>
      <c r="H1561" s="187"/>
      <c r="I1561" s="187"/>
      <c r="N1561" s="3"/>
      <c r="O1561" s="3"/>
    </row>
    <row r="1562" spans="1:15" x14ac:dyDescent="0.25">
      <c r="A1562" s="3"/>
      <c r="B1562" s="128"/>
      <c r="D1562" s="187"/>
      <c r="E1562" s="187"/>
      <c r="F1562" s="187"/>
      <c r="G1562" s="187"/>
      <c r="H1562" s="187"/>
      <c r="I1562" s="187"/>
      <c r="N1562" s="3"/>
      <c r="O1562" s="3"/>
    </row>
    <row r="1563" spans="1:15" x14ac:dyDescent="0.25">
      <c r="A1563" s="3"/>
      <c r="B1563" s="128"/>
      <c r="D1563" s="187"/>
      <c r="E1563" s="187"/>
      <c r="F1563" s="187"/>
      <c r="G1563" s="187"/>
      <c r="H1563" s="187"/>
      <c r="I1563" s="187"/>
      <c r="N1563" s="3"/>
      <c r="O1563" s="3"/>
    </row>
    <row r="1564" spans="1:15" x14ac:dyDescent="0.25">
      <c r="A1564" s="3"/>
      <c r="B1564" s="128"/>
      <c r="D1564" s="187"/>
      <c r="E1564" s="187"/>
      <c r="F1564" s="187"/>
      <c r="G1564" s="187"/>
      <c r="H1564" s="187"/>
      <c r="I1564" s="187"/>
      <c r="N1564" s="3"/>
      <c r="O1564" s="3"/>
    </row>
    <row r="1565" spans="1:15" x14ac:dyDescent="0.25">
      <c r="A1565" s="3"/>
      <c r="B1565" s="128"/>
      <c r="D1565" s="187"/>
      <c r="E1565" s="187"/>
      <c r="F1565" s="187"/>
      <c r="G1565" s="187"/>
      <c r="H1565" s="187"/>
      <c r="I1565" s="187"/>
      <c r="N1565" s="3"/>
      <c r="O1565" s="3"/>
    </row>
    <row r="1566" spans="1:15" x14ac:dyDescent="0.25">
      <c r="A1566" s="3"/>
      <c r="B1566" s="128"/>
      <c r="D1566" s="187"/>
      <c r="E1566" s="187"/>
      <c r="F1566" s="187"/>
      <c r="G1566" s="187"/>
      <c r="H1566" s="187"/>
      <c r="I1566" s="187"/>
      <c r="N1566" s="3"/>
      <c r="O1566" s="3"/>
    </row>
    <row r="1567" spans="1:15" x14ac:dyDescent="0.25">
      <c r="A1567" s="3"/>
      <c r="B1567" s="128"/>
      <c r="D1567" s="187"/>
      <c r="E1567" s="187"/>
      <c r="F1567" s="187"/>
      <c r="G1567" s="187"/>
      <c r="H1567" s="187"/>
      <c r="I1567" s="187"/>
      <c r="N1567" s="3"/>
      <c r="O1567" s="3"/>
    </row>
    <row r="1568" spans="1:15" x14ac:dyDescent="0.25">
      <c r="A1568" s="3"/>
      <c r="B1568" s="128"/>
      <c r="D1568" s="187"/>
      <c r="E1568" s="187"/>
      <c r="F1568" s="187"/>
      <c r="G1568" s="187"/>
      <c r="H1568" s="187"/>
      <c r="I1568" s="187"/>
      <c r="N1568" s="3"/>
      <c r="O1568" s="3"/>
    </row>
    <row r="1569" spans="1:15" x14ac:dyDescent="0.25">
      <c r="A1569" s="3"/>
      <c r="B1569" s="128"/>
      <c r="D1569" s="187"/>
      <c r="E1569" s="187"/>
      <c r="F1569" s="187"/>
      <c r="G1569" s="187"/>
      <c r="H1569" s="187"/>
      <c r="I1569" s="187"/>
      <c r="N1569" s="3"/>
      <c r="O1569" s="3"/>
    </row>
    <row r="1570" spans="1:15" x14ac:dyDescent="0.25">
      <c r="A1570" s="3"/>
      <c r="B1570" s="128"/>
      <c r="D1570" s="187"/>
      <c r="E1570" s="187"/>
      <c r="F1570" s="187"/>
      <c r="G1570" s="187"/>
      <c r="H1570" s="187"/>
      <c r="I1570" s="187"/>
      <c r="N1570" s="3"/>
      <c r="O1570" s="3"/>
    </row>
    <row r="1571" spans="1:15" x14ac:dyDescent="0.25">
      <c r="A1571" s="3"/>
      <c r="B1571" s="128"/>
      <c r="D1571" s="187"/>
      <c r="E1571" s="187"/>
      <c r="F1571" s="187"/>
      <c r="G1571" s="187"/>
      <c r="H1571" s="187"/>
      <c r="I1571" s="187"/>
      <c r="N1571" s="3"/>
      <c r="O1571" s="3"/>
    </row>
    <row r="1572" spans="1:15" x14ac:dyDescent="0.25">
      <c r="A1572" s="3"/>
      <c r="B1572" s="128"/>
      <c r="D1572" s="187"/>
      <c r="E1572" s="187"/>
      <c r="F1572" s="187"/>
      <c r="G1572" s="187"/>
      <c r="H1572" s="187"/>
      <c r="I1572" s="187"/>
      <c r="N1572" s="3"/>
      <c r="O1572" s="3"/>
    </row>
    <row r="1573" spans="1:15" x14ac:dyDescent="0.25">
      <c r="A1573" s="3"/>
      <c r="B1573" s="128"/>
      <c r="D1573" s="187"/>
      <c r="E1573" s="187"/>
      <c r="F1573" s="187"/>
      <c r="G1573" s="187"/>
      <c r="H1573" s="187"/>
      <c r="I1573" s="187"/>
      <c r="N1573" s="3"/>
      <c r="O1573" s="3"/>
    </row>
    <row r="1574" spans="1:15" x14ac:dyDescent="0.25">
      <c r="A1574" s="3"/>
      <c r="B1574" s="128"/>
      <c r="D1574" s="187"/>
      <c r="E1574" s="187"/>
      <c r="F1574" s="187"/>
      <c r="G1574" s="187"/>
      <c r="H1574" s="187"/>
      <c r="I1574" s="187"/>
      <c r="N1574" s="3"/>
      <c r="O1574" s="3"/>
    </row>
    <row r="1575" spans="1:15" x14ac:dyDescent="0.25">
      <c r="A1575" s="3"/>
      <c r="B1575" s="128"/>
      <c r="D1575" s="187"/>
      <c r="E1575" s="187"/>
      <c r="F1575" s="187"/>
      <c r="G1575" s="187"/>
      <c r="H1575" s="187"/>
      <c r="I1575" s="187"/>
      <c r="N1575" s="3"/>
      <c r="O1575" s="3"/>
    </row>
    <row r="1576" spans="1:15" x14ac:dyDescent="0.25">
      <c r="A1576" s="3"/>
      <c r="B1576" s="128"/>
      <c r="D1576" s="187"/>
      <c r="E1576" s="187"/>
      <c r="F1576" s="187"/>
      <c r="G1576" s="187"/>
      <c r="H1576" s="187"/>
      <c r="I1576" s="187"/>
      <c r="N1576" s="3"/>
      <c r="O1576" s="3"/>
    </row>
    <row r="1577" spans="1:15" x14ac:dyDescent="0.25">
      <c r="A1577" s="3"/>
      <c r="B1577" s="128"/>
      <c r="D1577" s="187"/>
      <c r="E1577" s="187"/>
      <c r="F1577" s="187"/>
      <c r="G1577" s="187"/>
      <c r="H1577" s="187"/>
      <c r="I1577" s="187"/>
      <c r="N1577" s="3"/>
      <c r="O1577" s="3"/>
    </row>
    <row r="1578" spans="1:15" x14ac:dyDescent="0.25">
      <c r="A1578" s="3"/>
      <c r="B1578" s="128"/>
      <c r="D1578" s="187"/>
      <c r="E1578" s="187"/>
      <c r="F1578" s="187"/>
      <c r="G1578" s="187"/>
      <c r="H1578" s="187"/>
      <c r="I1578" s="187"/>
      <c r="N1578" s="3"/>
      <c r="O1578" s="3"/>
    </row>
    <row r="1579" spans="1:15" x14ac:dyDescent="0.25">
      <c r="A1579" s="3"/>
      <c r="B1579" s="128"/>
      <c r="D1579" s="187"/>
      <c r="E1579" s="187"/>
      <c r="F1579" s="187"/>
      <c r="G1579" s="187"/>
      <c r="H1579" s="187"/>
      <c r="I1579" s="187"/>
      <c r="N1579" s="3"/>
      <c r="O1579" s="3"/>
    </row>
    <row r="1580" spans="1:15" x14ac:dyDescent="0.25">
      <c r="A1580" s="3"/>
      <c r="B1580" s="128"/>
      <c r="D1580" s="187"/>
      <c r="E1580" s="187"/>
      <c r="F1580" s="187"/>
      <c r="G1580" s="187"/>
      <c r="H1580" s="187"/>
      <c r="I1580" s="187"/>
      <c r="N1580" s="3"/>
      <c r="O1580" s="3"/>
    </row>
    <row r="1581" spans="1:15" x14ac:dyDescent="0.25">
      <c r="A1581" s="3"/>
      <c r="B1581" s="128"/>
      <c r="D1581" s="187"/>
      <c r="E1581" s="187"/>
      <c r="F1581" s="187"/>
      <c r="G1581" s="187"/>
      <c r="H1581" s="187"/>
      <c r="I1581" s="187"/>
      <c r="N1581" s="3"/>
      <c r="O1581" s="3"/>
    </row>
    <row r="1582" spans="1:15" x14ac:dyDescent="0.25">
      <c r="A1582" s="3"/>
      <c r="B1582" s="128"/>
      <c r="D1582" s="187"/>
      <c r="E1582" s="187"/>
      <c r="F1582" s="187"/>
      <c r="G1582" s="187"/>
      <c r="H1582" s="187"/>
      <c r="I1582" s="187"/>
      <c r="N1582" s="3"/>
      <c r="O1582" s="3"/>
    </row>
    <row r="1583" spans="1:15" x14ac:dyDescent="0.25">
      <c r="A1583" s="3"/>
      <c r="B1583" s="128"/>
      <c r="D1583" s="187"/>
      <c r="E1583" s="187"/>
      <c r="F1583" s="187"/>
      <c r="G1583" s="187"/>
      <c r="H1583" s="187"/>
      <c r="I1583" s="187"/>
      <c r="N1583" s="3"/>
      <c r="O1583" s="3"/>
    </row>
    <row r="1584" spans="1:15" x14ac:dyDescent="0.25">
      <c r="A1584" s="3"/>
      <c r="B1584" s="128"/>
      <c r="D1584" s="187"/>
      <c r="E1584" s="187"/>
      <c r="F1584" s="187"/>
      <c r="G1584" s="187"/>
      <c r="H1584" s="187"/>
      <c r="I1584" s="187"/>
      <c r="N1584" s="3"/>
      <c r="O1584" s="3"/>
    </row>
    <row r="1585" spans="1:15" x14ac:dyDescent="0.25">
      <c r="A1585" s="3"/>
      <c r="B1585" s="128"/>
      <c r="D1585" s="187"/>
      <c r="E1585" s="187"/>
      <c r="F1585" s="187"/>
      <c r="G1585" s="187"/>
      <c r="H1585" s="187"/>
      <c r="I1585" s="187"/>
      <c r="N1585" s="3"/>
      <c r="O1585" s="3"/>
    </row>
    <row r="1586" spans="1:15" x14ac:dyDescent="0.25">
      <c r="A1586" s="3"/>
      <c r="B1586" s="128"/>
      <c r="D1586" s="187"/>
      <c r="E1586" s="187"/>
      <c r="F1586" s="187"/>
      <c r="G1586" s="187"/>
      <c r="H1586" s="187"/>
      <c r="I1586" s="187"/>
      <c r="N1586" s="3"/>
      <c r="O1586" s="3"/>
    </row>
    <row r="1587" spans="1:15" x14ac:dyDescent="0.25">
      <c r="A1587" s="3"/>
      <c r="B1587" s="128"/>
      <c r="D1587" s="187"/>
      <c r="E1587" s="187"/>
      <c r="F1587" s="187"/>
      <c r="G1587" s="187"/>
      <c r="H1587" s="187"/>
      <c r="I1587" s="187"/>
      <c r="N1587" s="3"/>
      <c r="O1587" s="3"/>
    </row>
    <row r="1588" spans="1:15" x14ac:dyDescent="0.25">
      <c r="A1588" s="3"/>
      <c r="B1588" s="128"/>
      <c r="D1588" s="187"/>
      <c r="E1588" s="187"/>
      <c r="F1588" s="187"/>
      <c r="G1588" s="187"/>
      <c r="H1588" s="187"/>
      <c r="I1588" s="187"/>
      <c r="N1588" s="3"/>
      <c r="O1588" s="3"/>
    </row>
    <row r="1589" spans="1:15" x14ac:dyDescent="0.25">
      <c r="A1589" s="3"/>
      <c r="B1589" s="128"/>
      <c r="D1589" s="187"/>
      <c r="E1589" s="187"/>
      <c r="F1589" s="187"/>
      <c r="G1589" s="187"/>
      <c r="H1589" s="187"/>
      <c r="I1589" s="187"/>
      <c r="N1589" s="3"/>
      <c r="O1589" s="3"/>
    </row>
    <row r="1590" spans="1:15" x14ac:dyDescent="0.25">
      <c r="A1590" s="3"/>
      <c r="B1590" s="128"/>
      <c r="D1590" s="187"/>
      <c r="E1590" s="187"/>
      <c r="F1590" s="187"/>
      <c r="G1590" s="187"/>
      <c r="H1590" s="187"/>
      <c r="I1590" s="187"/>
      <c r="N1590" s="3"/>
      <c r="O1590" s="3"/>
    </row>
    <row r="1591" spans="1:15" x14ac:dyDescent="0.25">
      <c r="A1591" s="3"/>
      <c r="B1591" s="128"/>
      <c r="D1591" s="187"/>
      <c r="E1591" s="187"/>
      <c r="F1591" s="187"/>
      <c r="G1591" s="187"/>
      <c r="H1591" s="187"/>
      <c r="I1591" s="187"/>
      <c r="N1591" s="3"/>
      <c r="O1591" s="3"/>
    </row>
    <row r="1592" spans="1:15" x14ac:dyDescent="0.25">
      <c r="A1592" s="3"/>
      <c r="B1592" s="128"/>
      <c r="D1592" s="187"/>
      <c r="E1592" s="187"/>
      <c r="F1592" s="187"/>
      <c r="G1592" s="187"/>
      <c r="H1592" s="187"/>
      <c r="I1592" s="187"/>
      <c r="N1592" s="3"/>
      <c r="O1592" s="3"/>
    </row>
    <row r="1593" spans="1:15" x14ac:dyDescent="0.25">
      <c r="A1593" s="3"/>
      <c r="B1593" s="128"/>
      <c r="D1593" s="187"/>
      <c r="E1593" s="187"/>
      <c r="F1593" s="187"/>
      <c r="G1593" s="187"/>
      <c r="H1593" s="187"/>
      <c r="I1593" s="187"/>
      <c r="N1593" s="3"/>
      <c r="O1593" s="3"/>
    </row>
    <row r="1594" spans="1:15" x14ac:dyDescent="0.25">
      <c r="A1594" s="3"/>
      <c r="B1594" s="128"/>
      <c r="D1594" s="187"/>
      <c r="E1594" s="187"/>
      <c r="F1594" s="187"/>
      <c r="G1594" s="187"/>
      <c r="H1594" s="187"/>
      <c r="I1594" s="187"/>
      <c r="N1594" s="3"/>
      <c r="O1594" s="3"/>
    </row>
    <row r="1595" spans="1:15" x14ac:dyDescent="0.25">
      <c r="A1595" s="3"/>
      <c r="B1595" s="128"/>
      <c r="D1595" s="187"/>
      <c r="E1595" s="187"/>
      <c r="F1595" s="187"/>
      <c r="G1595" s="187"/>
      <c r="H1595" s="187"/>
      <c r="I1595" s="187"/>
      <c r="N1595" s="3"/>
      <c r="O1595" s="3"/>
    </row>
    <row r="1596" spans="1:15" x14ac:dyDescent="0.25">
      <c r="A1596" s="3"/>
      <c r="B1596" s="128"/>
      <c r="D1596" s="187"/>
      <c r="E1596" s="187"/>
      <c r="F1596" s="187"/>
      <c r="G1596" s="187"/>
      <c r="H1596" s="187"/>
      <c r="I1596" s="187"/>
      <c r="N1596" s="3"/>
      <c r="O1596" s="3"/>
    </row>
    <row r="1597" spans="1:15" x14ac:dyDescent="0.25">
      <c r="A1597" s="3"/>
      <c r="B1597" s="128"/>
      <c r="D1597" s="187"/>
      <c r="E1597" s="187"/>
      <c r="F1597" s="187"/>
      <c r="G1597" s="187"/>
      <c r="H1597" s="187"/>
      <c r="I1597" s="187"/>
      <c r="N1597" s="3"/>
      <c r="O1597" s="3"/>
    </row>
    <row r="1598" spans="1:15" x14ac:dyDescent="0.25">
      <c r="A1598" s="3"/>
      <c r="B1598" s="128"/>
      <c r="D1598" s="187"/>
      <c r="E1598" s="187"/>
      <c r="F1598" s="187"/>
      <c r="G1598" s="187"/>
      <c r="H1598" s="187"/>
      <c r="I1598" s="187"/>
      <c r="N1598" s="3"/>
      <c r="O1598" s="3"/>
    </row>
    <row r="1599" spans="1:15" x14ac:dyDescent="0.25">
      <c r="A1599" s="3"/>
      <c r="B1599" s="128"/>
      <c r="D1599" s="187"/>
      <c r="E1599" s="187"/>
      <c r="F1599" s="187"/>
      <c r="G1599" s="187"/>
      <c r="H1599" s="187"/>
      <c r="I1599" s="187"/>
      <c r="N1599" s="3"/>
      <c r="O1599" s="3"/>
    </row>
    <row r="1600" spans="1:15" x14ac:dyDescent="0.25">
      <c r="A1600" s="3"/>
      <c r="B1600" s="128"/>
      <c r="D1600" s="187"/>
      <c r="E1600" s="187"/>
      <c r="F1600" s="187"/>
      <c r="G1600" s="187"/>
      <c r="H1600" s="187"/>
      <c r="I1600" s="187"/>
      <c r="N1600" s="3"/>
      <c r="O1600" s="3"/>
    </row>
    <row r="1601" spans="1:15" x14ac:dyDescent="0.25">
      <c r="A1601" s="3"/>
      <c r="B1601" s="128"/>
      <c r="D1601" s="187"/>
      <c r="E1601" s="187"/>
      <c r="F1601" s="187"/>
      <c r="G1601" s="187"/>
      <c r="H1601" s="187"/>
      <c r="I1601" s="187"/>
      <c r="N1601" s="3"/>
      <c r="O1601" s="3"/>
    </row>
    <row r="1602" spans="1:15" x14ac:dyDescent="0.25">
      <c r="A1602" s="3"/>
      <c r="B1602" s="128"/>
      <c r="D1602" s="187"/>
      <c r="E1602" s="187"/>
      <c r="F1602" s="187"/>
      <c r="G1602" s="187"/>
      <c r="H1602" s="187"/>
      <c r="I1602" s="187"/>
      <c r="N1602" s="3"/>
      <c r="O1602" s="3"/>
    </row>
    <row r="1603" spans="1:15" x14ac:dyDescent="0.25">
      <c r="A1603" s="3"/>
      <c r="B1603" s="128"/>
      <c r="D1603" s="187"/>
      <c r="E1603" s="187"/>
      <c r="F1603" s="187"/>
      <c r="G1603" s="187"/>
      <c r="H1603" s="187"/>
      <c r="I1603" s="187"/>
      <c r="N1603" s="3"/>
      <c r="O1603" s="3"/>
    </row>
    <row r="1604" spans="1:15" x14ac:dyDescent="0.25">
      <c r="A1604" s="3"/>
      <c r="B1604" s="128"/>
      <c r="D1604" s="187"/>
      <c r="E1604" s="187"/>
      <c r="F1604" s="187"/>
      <c r="G1604" s="187"/>
      <c r="H1604" s="187"/>
      <c r="I1604" s="187"/>
      <c r="N1604" s="3"/>
      <c r="O1604" s="3"/>
    </row>
    <row r="1605" spans="1:15" x14ac:dyDescent="0.25">
      <c r="A1605" s="3"/>
      <c r="B1605" s="128"/>
      <c r="D1605" s="187"/>
      <c r="E1605" s="187"/>
      <c r="F1605" s="187"/>
      <c r="G1605" s="187"/>
      <c r="H1605" s="187"/>
      <c r="I1605" s="187"/>
      <c r="N1605" s="3"/>
      <c r="O1605" s="3"/>
    </row>
    <row r="1606" spans="1:15" x14ac:dyDescent="0.25">
      <c r="A1606" s="3"/>
      <c r="B1606" s="128"/>
      <c r="D1606" s="187"/>
      <c r="E1606" s="187"/>
      <c r="F1606" s="187"/>
      <c r="G1606" s="187"/>
      <c r="H1606" s="187"/>
      <c r="I1606" s="187"/>
      <c r="N1606" s="3"/>
      <c r="O1606" s="3"/>
    </row>
    <row r="1607" spans="1:15" x14ac:dyDescent="0.25">
      <c r="A1607" s="3"/>
      <c r="B1607" s="128"/>
      <c r="D1607" s="187"/>
      <c r="E1607" s="187"/>
      <c r="F1607" s="187"/>
      <c r="G1607" s="187"/>
      <c r="H1607" s="187"/>
      <c r="I1607" s="187"/>
      <c r="N1607" s="3"/>
      <c r="O1607" s="3"/>
    </row>
    <row r="1608" spans="1:15" x14ac:dyDescent="0.25">
      <c r="A1608" s="3"/>
      <c r="B1608" s="128"/>
      <c r="D1608" s="187"/>
      <c r="E1608" s="187"/>
      <c r="F1608" s="187"/>
      <c r="G1608" s="187"/>
      <c r="H1608" s="187"/>
      <c r="I1608" s="187"/>
      <c r="N1608" s="3"/>
      <c r="O1608" s="3"/>
    </row>
    <row r="1609" spans="1:15" x14ac:dyDescent="0.25">
      <c r="A1609" s="3"/>
      <c r="B1609" s="128"/>
      <c r="D1609" s="187"/>
      <c r="E1609" s="187"/>
      <c r="F1609" s="187"/>
      <c r="G1609" s="187"/>
      <c r="H1609" s="187"/>
      <c r="I1609" s="187"/>
      <c r="N1609" s="3"/>
      <c r="O1609" s="3"/>
    </row>
    <row r="1610" spans="1:15" x14ac:dyDescent="0.25">
      <c r="A1610" s="3"/>
      <c r="B1610" s="128"/>
      <c r="D1610" s="187"/>
      <c r="E1610" s="187"/>
      <c r="F1610" s="187"/>
      <c r="G1610" s="187"/>
      <c r="H1610" s="187"/>
      <c r="I1610" s="187"/>
      <c r="N1610" s="3"/>
      <c r="O1610" s="3"/>
    </row>
    <row r="1611" spans="1:15" x14ac:dyDescent="0.25">
      <c r="A1611" s="3"/>
      <c r="B1611" s="128"/>
      <c r="D1611" s="187"/>
      <c r="E1611" s="187"/>
      <c r="F1611" s="187"/>
      <c r="G1611" s="187"/>
      <c r="H1611" s="187"/>
      <c r="I1611" s="187"/>
      <c r="N1611" s="3"/>
      <c r="O1611" s="3"/>
    </row>
    <row r="1612" spans="1:15" x14ac:dyDescent="0.25">
      <c r="A1612" s="3"/>
      <c r="B1612" s="128"/>
      <c r="D1612" s="187"/>
      <c r="E1612" s="187"/>
      <c r="F1612" s="187"/>
      <c r="G1612" s="187"/>
      <c r="H1612" s="187"/>
      <c r="I1612" s="187"/>
      <c r="N1612" s="3"/>
      <c r="O1612" s="3"/>
    </row>
    <row r="1613" spans="1:15" x14ac:dyDescent="0.25">
      <c r="A1613" s="3"/>
      <c r="B1613" s="128"/>
      <c r="D1613" s="187"/>
      <c r="E1613" s="187"/>
      <c r="F1613" s="187"/>
      <c r="G1613" s="187"/>
      <c r="H1613" s="187"/>
      <c r="I1613" s="187"/>
      <c r="N1613" s="3"/>
      <c r="O1613" s="3"/>
    </row>
    <row r="1614" spans="1:15" x14ac:dyDescent="0.25">
      <c r="A1614" s="3"/>
      <c r="B1614" s="128"/>
      <c r="D1614" s="187"/>
      <c r="E1614" s="187"/>
      <c r="F1614" s="187"/>
      <c r="G1614" s="187"/>
      <c r="H1614" s="187"/>
      <c r="I1614" s="187"/>
      <c r="N1614" s="3"/>
      <c r="O1614" s="3"/>
    </row>
    <row r="1615" spans="1:15" x14ac:dyDescent="0.25">
      <c r="A1615" s="3"/>
      <c r="B1615" s="128"/>
      <c r="D1615" s="187"/>
      <c r="E1615" s="187"/>
      <c r="F1615" s="187"/>
      <c r="G1615" s="187"/>
      <c r="H1615" s="187"/>
      <c r="I1615" s="187"/>
      <c r="N1615" s="3"/>
      <c r="O1615" s="3"/>
    </row>
    <row r="1616" spans="1:15" x14ac:dyDescent="0.25">
      <c r="A1616" s="3"/>
      <c r="B1616" s="128"/>
      <c r="D1616" s="187"/>
      <c r="E1616" s="187"/>
      <c r="F1616" s="187"/>
      <c r="G1616" s="187"/>
      <c r="H1616" s="187"/>
      <c r="I1616" s="187"/>
      <c r="N1616" s="3"/>
      <c r="O1616" s="3"/>
    </row>
    <row r="1617" spans="1:15" x14ac:dyDescent="0.25">
      <c r="A1617" s="3"/>
      <c r="B1617" s="128"/>
      <c r="D1617" s="187"/>
      <c r="E1617" s="187"/>
      <c r="F1617" s="187"/>
      <c r="G1617" s="187"/>
      <c r="H1617" s="187"/>
      <c r="I1617" s="187"/>
      <c r="N1617" s="3"/>
      <c r="O1617" s="3"/>
    </row>
    <row r="1618" spans="1:15" x14ac:dyDescent="0.25">
      <c r="A1618" s="3"/>
      <c r="B1618" s="128"/>
      <c r="D1618" s="187"/>
      <c r="E1618" s="187"/>
      <c r="F1618" s="187"/>
      <c r="G1618" s="187"/>
      <c r="H1618" s="187"/>
      <c r="I1618" s="187"/>
      <c r="N1618" s="3"/>
      <c r="O1618" s="3"/>
    </row>
    <row r="1619" spans="1:15" x14ac:dyDescent="0.25">
      <c r="A1619" s="3"/>
      <c r="B1619" s="128"/>
      <c r="D1619" s="187"/>
      <c r="E1619" s="187"/>
      <c r="F1619" s="187"/>
      <c r="G1619" s="187"/>
      <c r="H1619" s="187"/>
      <c r="I1619" s="187"/>
      <c r="N1619" s="3"/>
      <c r="O1619" s="3"/>
    </row>
    <row r="1620" spans="1:15" x14ac:dyDescent="0.25">
      <c r="A1620" s="3"/>
      <c r="B1620" s="128"/>
      <c r="D1620" s="187"/>
      <c r="E1620" s="187"/>
      <c r="F1620" s="187"/>
      <c r="G1620" s="187"/>
      <c r="H1620" s="187"/>
      <c r="I1620" s="187"/>
      <c r="N1620" s="3"/>
      <c r="O1620" s="3"/>
    </row>
    <row r="1621" spans="1:15" x14ac:dyDescent="0.25">
      <c r="A1621" s="3"/>
      <c r="B1621" s="128"/>
      <c r="D1621" s="187"/>
      <c r="E1621" s="187"/>
      <c r="F1621" s="187"/>
      <c r="G1621" s="187"/>
      <c r="H1621" s="187"/>
      <c r="I1621" s="187"/>
      <c r="N1621" s="3"/>
      <c r="O1621" s="3"/>
    </row>
    <row r="1622" spans="1:15" x14ac:dyDescent="0.25">
      <c r="A1622" s="3"/>
      <c r="B1622" s="128"/>
      <c r="D1622" s="187"/>
      <c r="E1622" s="187"/>
      <c r="F1622" s="187"/>
      <c r="G1622" s="187"/>
      <c r="H1622" s="187"/>
      <c r="I1622" s="187"/>
      <c r="N1622" s="3"/>
      <c r="O1622" s="3"/>
    </row>
    <row r="1623" spans="1:15" x14ac:dyDescent="0.25">
      <c r="A1623" s="3"/>
      <c r="B1623" s="128"/>
      <c r="D1623" s="187"/>
      <c r="E1623" s="187"/>
      <c r="F1623" s="187"/>
      <c r="G1623" s="187"/>
      <c r="H1623" s="187"/>
      <c r="I1623" s="187"/>
      <c r="N1623" s="3"/>
      <c r="O1623" s="3"/>
    </row>
    <row r="1624" spans="1:15" x14ac:dyDescent="0.25">
      <c r="A1624" s="3"/>
      <c r="B1624" s="128"/>
      <c r="D1624" s="187"/>
      <c r="E1624" s="187"/>
      <c r="F1624" s="187"/>
      <c r="G1624" s="187"/>
      <c r="H1624" s="187"/>
      <c r="I1624" s="187"/>
      <c r="N1624" s="3"/>
      <c r="O1624" s="3"/>
    </row>
    <row r="1625" spans="1:15" x14ac:dyDescent="0.25">
      <c r="A1625" s="3"/>
      <c r="B1625" s="128"/>
      <c r="D1625" s="187"/>
      <c r="E1625" s="187"/>
      <c r="F1625" s="187"/>
      <c r="G1625" s="187"/>
      <c r="H1625" s="187"/>
      <c r="I1625" s="187"/>
      <c r="N1625" s="3"/>
      <c r="O1625" s="3"/>
    </row>
    <row r="1626" spans="1:15" x14ac:dyDescent="0.25">
      <c r="A1626" s="3"/>
      <c r="B1626" s="128"/>
      <c r="D1626" s="187"/>
      <c r="E1626" s="187"/>
      <c r="F1626" s="187"/>
      <c r="G1626" s="187"/>
      <c r="H1626" s="187"/>
      <c r="I1626" s="187"/>
      <c r="N1626" s="3"/>
      <c r="O1626" s="3"/>
    </row>
    <row r="1627" spans="1:15" x14ac:dyDescent="0.25">
      <c r="A1627" s="3"/>
      <c r="B1627" s="128"/>
      <c r="D1627" s="187"/>
      <c r="E1627" s="187"/>
      <c r="F1627" s="187"/>
      <c r="G1627" s="187"/>
      <c r="H1627" s="187"/>
      <c r="I1627" s="187"/>
      <c r="N1627" s="3"/>
      <c r="O1627" s="3"/>
    </row>
    <row r="1628" spans="1:15" x14ac:dyDescent="0.25">
      <c r="A1628" s="3"/>
      <c r="B1628" s="128"/>
      <c r="D1628" s="187"/>
      <c r="E1628" s="187"/>
      <c r="F1628" s="187"/>
      <c r="G1628" s="187"/>
      <c r="H1628" s="187"/>
      <c r="I1628" s="187"/>
      <c r="N1628" s="3"/>
      <c r="O1628" s="3"/>
    </row>
    <row r="1629" spans="1:15" x14ac:dyDescent="0.25">
      <c r="A1629" s="3"/>
      <c r="B1629" s="128"/>
      <c r="D1629" s="187"/>
      <c r="E1629" s="187"/>
      <c r="F1629" s="187"/>
      <c r="G1629" s="187"/>
      <c r="H1629" s="187"/>
      <c r="I1629" s="187"/>
      <c r="N1629" s="3"/>
      <c r="O1629" s="3"/>
    </row>
    <row r="1630" spans="1:15" x14ac:dyDescent="0.25">
      <c r="A1630" s="3"/>
      <c r="B1630" s="128"/>
      <c r="D1630" s="187"/>
      <c r="E1630" s="187"/>
      <c r="F1630" s="187"/>
      <c r="G1630" s="187"/>
      <c r="H1630" s="187"/>
      <c r="I1630" s="187"/>
      <c r="N1630" s="3"/>
      <c r="O1630" s="3"/>
    </row>
    <row r="1631" spans="1:15" x14ac:dyDescent="0.25">
      <c r="A1631" s="3"/>
      <c r="B1631" s="128"/>
      <c r="D1631" s="187"/>
      <c r="E1631" s="187"/>
      <c r="F1631" s="187"/>
      <c r="G1631" s="187"/>
      <c r="H1631" s="187"/>
      <c r="I1631" s="187"/>
      <c r="N1631" s="3"/>
      <c r="O1631" s="3"/>
    </row>
    <row r="1632" spans="1:15" x14ac:dyDescent="0.25">
      <c r="A1632" s="3"/>
      <c r="B1632" s="128"/>
      <c r="D1632" s="187"/>
      <c r="E1632" s="187"/>
      <c r="F1632" s="187"/>
      <c r="G1632" s="187"/>
      <c r="H1632" s="187"/>
      <c r="I1632" s="187"/>
      <c r="N1632" s="3"/>
      <c r="O1632" s="3"/>
    </row>
    <row r="1633" spans="1:15" x14ac:dyDescent="0.25">
      <c r="A1633" s="3"/>
      <c r="B1633" s="128"/>
      <c r="D1633" s="187"/>
      <c r="E1633" s="187"/>
      <c r="F1633" s="187"/>
      <c r="G1633" s="187"/>
      <c r="H1633" s="187"/>
      <c r="I1633" s="187"/>
      <c r="N1633" s="3"/>
      <c r="O1633" s="3"/>
    </row>
    <row r="1634" spans="1:15" x14ac:dyDescent="0.25">
      <c r="A1634" s="3"/>
      <c r="B1634" s="128"/>
      <c r="D1634" s="187"/>
      <c r="E1634" s="187"/>
      <c r="F1634" s="187"/>
      <c r="G1634" s="187"/>
      <c r="H1634" s="187"/>
      <c r="I1634" s="187"/>
      <c r="N1634" s="3"/>
      <c r="O1634" s="3"/>
    </row>
    <row r="1635" spans="1:15" x14ac:dyDescent="0.25">
      <c r="A1635" s="3"/>
      <c r="B1635" s="128"/>
      <c r="D1635" s="187"/>
      <c r="E1635" s="187"/>
      <c r="F1635" s="187"/>
      <c r="G1635" s="187"/>
      <c r="H1635" s="187"/>
      <c r="I1635" s="187"/>
      <c r="N1635" s="3"/>
      <c r="O1635" s="3"/>
    </row>
    <row r="1636" spans="1:15" x14ac:dyDescent="0.25">
      <c r="A1636" s="3"/>
      <c r="B1636" s="128"/>
      <c r="D1636" s="187"/>
      <c r="E1636" s="187"/>
      <c r="F1636" s="187"/>
      <c r="G1636" s="187"/>
      <c r="H1636" s="187"/>
      <c r="I1636" s="187"/>
      <c r="N1636" s="3"/>
      <c r="O1636" s="3"/>
    </row>
    <row r="1637" spans="1:15" x14ac:dyDescent="0.25">
      <c r="A1637" s="3"/>
      <c r="B1637" s="128"/>
      <c r="D1637" s="187"/>
      <c r="E1637" s="187"/>
      <c r="F1637" s="187"/>
      <c r="G1637" s="187"/>
      <c r="H1637" s="187"/>
      <c r="I1637" s="187"/>
      <c r="N1637" s="3"/>
      <c r="O1637" s="3"/>
    </row>
    <row r="1638" spans="1:15" x14ac:dyDescent="0.25">
      <c r="A1638" s="3"/>
      <c r="B1638" s="128"/>
      <c r="D1638" s="187"/>
      <c r="E1638" s="187"/>
      <c r="F1638" s="187"/>
      <c r="G1638" s="187"/>
      <c r="H1638" s="187"/>
      <c r="I1638" s="187"/>
      <c r="N1638" s="3"/>
      <c r="O1638" s="3"/>
    </row>
    <row r="1639" spans="1:15" x14ac:dyDescent="0.25">
      <c r="A1639" s="3"/>
      <c r="B1639" s="128"/>
      <c r="D1639" s="187"/>
      <c r="E1639" s="187"/>
      <c r="F1639" s="187"/>
      <c r="G1639" s="187"/>
      <c r="H1639" s="187"/>
      <c r="I1639" s="187"/>
      <c r="N1639" s="3"/>
      <c r="O1639" s="3"/>
    </row>
    <row r="1640" spans="1:15" x14ac:dyDescent="0.25">
      <c r="A1640" s="3"/>
      <c r="B1640" s="128"/>
      <c r="D1640" s="187"/>
      <c r="E1640" s="187"/>
      <c r="F1640" s="187"/>
      <c r="G1640" s="187"/>
      <c r="H1640" s="187"/>
      <c r="I1640" s="187"/>
      <c r="N1640" s="3"/>
      <c r="O1640" s="3"/>
    </row>
    <row r="1641" spans="1:15" x14ac:dyDescent="0.25">
      <c r="A1641" s="3"/>
      <c r="B1641" s="128"/>
      <c r="D1641" s="187"/>
      <c r="E1641" s="187"/>
      <c r="F1641" s="187"/>
      <c r="G1641" s="187"/>
      <c r="H1641" s="187"/>
      <c r="I1641" s="187"/>
      <c r="N1641" s="3"/>
      <c r="O1641" s="3"/>
    </row>
    <row r="1642" spans="1:15" x14ac:dyDescent="0.25">
      <c r="A1642" s="3"/>
      <c r="B1642" s="128"/>
      <c r="D1642" s="187"/>
      <c r="E1642" s="187"/>
      <c r="F1642" s="187"/>
      <c r="G1642" s="187"/>
      <c r="H1642" s="187"/>
      <c r="I1642" s="187"/>
      <c r="N1642" s="3"/>
      <c r="O1642" s="3"/>
    </row>
    <row r="1643" spans="1:15" x14ac:dyDescent="0.25">
      <c r="A1643" s="3"/>
      <c r="B1643" s="128"/>
      <c r="D1643" s="187"/>
      <c r="E1643" s="187"/>
      <c r="F1643" s="187"/>
      <c r="G1643" s="187"/>
      <c r="H1643" s="187"/>
      <c r="I1643" s="187"/>
      <c r="N1643" s="3"/>
      <c r="O1643" s="3"/>
    </row>
    <row r="1644" spans="1:15" x14ac:dyDescent="0.25">
      <c r="A1644" s="3"/>
      <c r="B1644" s="128"/>
      <c r="D1644" s="187"/>
      <c r="E1644" s="187"/>
      <c r="F1644" s="187"/>
      <c r="G1644" s="187"/>
      <c r="H1644" s="187"/>
      <c r="I1644" s="187"/>
      <c r="N1644" s="3"/>
      <c r="O1644" s="3"/>
    </row>
    <row r="1645" spans="1:15" x14ac:dyDescent="0.25">
      <c r="A1645" s="3"/>
      <c r="B1645" s="128"/>
      <c r="D1645" s="187"/>
      <c r="E1645" s="187"/>
      <c r="F1645" s="187"/>
      <c r="G1645" s="187"/>
      <c r="H1645" s="187"/>
      <c r="I1645" s="187"/>
      <c r="N1645" s="3"/>
      <c r="O1645" s="3"/>
    </row>
    <row r="1646" spans="1:15" x14ac:dyDescent="0.25">
      <c r="A1646" s="3"/>
      <c r="B1646" s="128"/>
      <c r="D1646" s="187"/>
      <c r="E1646" s="187"/>
      <c r="F1646" s="187"/>
      <c r="G1646" s="187"/>
      <c r="H1646" s="187"/>
      <c r="I1646" s="187"/>
      <c r="N1646" s="3"/>
      <c r="O1646" s="3"/>
    </row>
    <row r="1647" spans="1:15" x14ac:dyDescent="0.25">
      <c r="A1647" s="3"/>
      <c r="B1647" s="128"/>
      <c r="D1647" s="187"/>
      <c r="E1647" s="187"/>
      <c r="F1647" s="187"/>
      <c r="G1647" s="187"/>
      <c r="H1647" s="187"/>
      <c r="I1647" s="187"/>
      <c r="N1647" s="3"/>
      <c r="O1647" s="3"/>
    </row>
    <row r="1648" spans="1:15" x14ac:dyDescent="0.25">
      <c r="A1648" s="3"/>
      <c r="B1648" s="128"/>
      <c r="D1648" s="187"/>
      <c r="E1648" s="187"/>
      <c r="F1648" s="187"/>
      <c r="G1648" s="187"/>
      <c r="H1648" s="187"/>
      <c r="I1648" s="187"/>
      <c r="N1648" s="3"/>
      <c r="O1648" s="3"/>
    </row>
    <row r="1649" spans="1:15" x14ac:dyDescent="0.25">
      <c r="A1649" s="3"/>
      <c r="B1649" s="128"/>
      <c r="D1649" s="187"/>
      <c r="E1649" s="187"/>
      <c r="F1649" s="187"/>
      <c r="G1649" s="187"/>
      <c r="H1649" s="187"/>
      <c r="I1649" s="187"/>
      <c r="N1649" s="3"/>
      <c r="O1649" s="3"/>
    </row>
    <row r="1650" spans="1:15" x14ac:dyDescent="0.25">
      <c r="A1650" s="3"/>
      <c r="B1650" s="128"/>
      <c r="D1650" s="187"/>
      <c r="E1650" s="187"/>
      <c r="F1650" s="187"/>
      <c r="G1650" s="187"/>
      <c r="H1650" s="187"/>
      <c r="I1650" s="187"/>
      <c r="N1650" s="3"/>
      <c r="O1650" s="3"/>
    </row>
    <row r="1651" spans="1:15" x14ac:dyDescent="0.25">
      <c r="A1651" s="3"/>
      <c r="B1651" s="128"/>
      <c r="D1651" s="187"/>
      <c r="E1651" s="187"/>
      <c r="F1651" s="187"/>
      <c r="G1651" s="187"/>
      <c r="H1651" s="187"/>
      <c r="I1651" s="187"/>
      <c r="N1651" s="3"/>
      <c r="O1651" s="3"/>
    </row>
    <row r="1652" spans="1:15" x14ac:dyDescent="0.25">
      <c r="A1652" s="3"/>
      <c r="B1652" s="128"/>
      <c r="D1652" s="187"/>
      <c r="E1652" s="187"/>
      <c r="F1652" s="187"/>
      <c r="G1652" s="187"/>
      <c r="H1652" s="187"/>
      <c r="I1652" s="187"/>
      <c r="N1652" s="3"/>
      <c r="O1652" s="3"/>
    </row>
    <row r="1653" spans="1:15" x14ac:dyDescent="0.25">
      <c r="A1653" s="3"/>
      <c r="B1653" s="128"/>
      <c r="D1653" s="187"/>
      <c r="E1653" s="187"/>
      <c r="F1653" s="187"/>
      <c r="G1653" s="187"/>
      <c r="H1653" s="187"/>
      <c r="I1653" s="187"/>
      <c r="N1653" s="3"/>
      <c r="O1653" s="3"/>
    </row>
    <row r="1654" spans="1:15" x14ac:dyDescent="0.25">
      <c r="A1654" s="3"/>
      <c r="B1654" s="128"/>
      <c r="D1654" s="187"/>
      <c r="E1654" s="187"/>
      <c r="F1654" s="187"/>
      <c r="G1654" s="187"/>
      <c r="H1654" s="187"/>
      <c r="I1654" s="187"/>
      <c r="N1654" s="3"/>
      <c r="O1654" s="3"/>
    </row>
    <row r="1655" spans="1:15" x14ac:dyDescent="0.25">
      <c r="A1655" s="3"/>
      <c r="B1655" s="128"/>
      <c r="D1655" s="187"/>
      <c r="E1655" s="187"/>
      <c r="F1655" s="187"/>
      <c r="G1655" s="187"/>
      <c r="H1655" s="187"/>
      <c r="I1655" s="187"/>
      <c r="N1655" s="3"/>
      <c r="O1655" s="3"/>
    </row>
    <row r="1656" spans="1:15" x14ac:dyDescent="0.25">
      <c r="A1656" s="3"/>
      <c r="B1656" s="128"/>
      <c r="D1656" s="187"/>
      <c r="E1656" s="187"/>
      <c r="F1656" s="187"/>
      <c r="G1656" s="187"/>
      <c r="H1656" s="187"/>
      <c r="I1656" s="187"/>
      <c r="N1656" s="3"/>
      <c r="O1656" s="3"/>
    </row>
    <row r="1657" spans="1:15" x14ac:dyDescent="0.25">
      <c r="A1657" s="3"/>
      <c r="B1657" s="128"/>
      <c r="D1657" s="187"/>
      <c r="E1657" s="187"/>
      <c r="F1657" s="187"/>
      <c r="G1657" s="187"/>
      <c r="H1657" s="187"/>
      <c r="I1657" s="187"/>
      <c r="N1657" s="3"/>
      <c r="O1657" s="3"/>
    </row>
    <row r="1658" spans="1:15" x14ac:dyDescent="0.25">
      <c r="A1658" s="3"/>
      <c r="B1658" s="128"/>
      <c r="D1658" s="187"/>
      <c r="E1658" s="187"/>
      <c r="F1658" s="187"/>
      <c r="G1658" s="187"/>
      <c r="H1658" s="187"/>
      <c r="I1658" s="187"/>
      <c r="N1658" s="3"/>
      <c r="O1658" s="3"/>
    </row>
    <row r="1659" spans="1:15" x14ac:dyDescent="0.25">
      <c r="A1659" s="3"/>
      <c r="B1659" s="128"/>
      <c r="D1659" s="187"/>
      <c r="E1659" s="187"/>
      <c r="F1659" s="187"/>
      <c r="G1659" s="187"/>
      <c r="H1659" s="187"/>
      <c r="I1659" s="187"/>
      <c r="N1659" s="3"/>
      <c r="O1659" s="3"/>
    </row>
    <row r="1660" spans="1:15" x14ac:dyDescent="0.25">
      <c r="A1660" s="3"/>
      <c r="B1660" s="128"/>
      <c r="D1660" s="187"/>
      <c r="E1660" s="187"/>
      <c r="F1660" s="187"/>
      <c r="G1660" s="187"/>
      <c r="H1660" s="187"/>
      <c r="I1660" s="187"/>
      <c r="N1660" s="3"/>
      <c r="O1660" s="3"/>
    </row>
    <row r="1661" spans="1:15" x14ac:dyDescent="0.25">
      <c r="A1661" s="3"/>
      <c r="B1661" s="128"/>
      <c r="D1661" s="187"/>
      <c r="E1661" s="187"/>
      <c r="F1661" s="187"/>
      <c r="G1661" s="187"/>
      <c r="H1661" s="187"/>
      <c r="I1661" s="187"/>
      <c r="N1661" s="3"/>
      <c r="O1661" s="3"/>
    </row>
    <row r="1662" spans="1:15" x14ac:dyDescent="0.25">
      <c r="A1662" s="3"/>
      <c r="B1662" s="128"/>
      <c r="D1662" s="187"/>
      <c r="E1662" s="187"/>
      <c r="F1662" s="187"/>
      <c r="G1662" s="187"/>
      <c r="H1662" s="187"/>
      <c r="I1662" s="187"/>
      <c r="N1662" s="3"/>
      <c r="O1662" s="3"/>
    </row>
    <row r="1663" spans="1:15" x14ac:dyDescent="0.25">
      <c r="A1663" s="3"/>
      <c r="B1663" s="128"/>
      <c r="D1663" s="187"/>
      <c r="E1663" s="187"/>
      <c r="F1663" s="187"/>
      <c r="G1663" s="187"/>
      <c r="H1663" s="187"/>
      <c r="I1663" s="187"/>
      <c r="N1663" s="3"/>
      <c r="O1663" s="3"/>
    </row>
    <row r="1664" spans="1:15" x14ac:dyDescent="0.25">
      <c r="A1664" s="3"/>
      <c r="B1664" s="128"/>
      <c r="D1664" s="187"/>
      <c r="E1664" s="187"/>
      <c r="F1664" s="187"/>
      <c r="G1664" s="187"/>
      <c r="H1664" s="187"/>
      <c r="I1664" s="187"/>
      <c r="N1664" s="3"/>
      <c r="O1664" s="3"/>
    </row>
    <row r="1665" spans="1:15" x14ac:dyDescent="0.25">
      <c r="A1665" s="3"/>
      <c r="B1665" s="128"/>
      <c r="D1665" s="187"/>
      <c r="E1665" s="187"/>
      <c r="F1665" s="187"/>
      <c r="G1665" s="187"/>
      <c r="H1665" s="187"/>
      <c r="I1665" s="187"/>
      <c r="N1665" s="3"/>
      <c r="O1665" s="3"/>
    </row>
    <row r="1666" spans="1:15" x14ac:dyDescent="0.25">
      <c r="A1666" s="3"/>
      <c r="B1666" s="128"/>
      <c r="D1666" s="187"/>
      <c r="E1666" s="187"/>
      <c r="F1666" s="187"/>
      <c r="G1666" s="187"/>
      <c r="H1666" s="187"/>
      <c r="I1666" s="187"/>
      <c r="N1666" s="3"/>
      <c r="O1666" s="3"/>
    </row>
    <row r="1667" spans="1:15" x14ac:dyDescent="0.25">
      <c r="A1667" s="3"/>
      <c r="B1667" s="128"/>
      <c r="D1667" s="187"/>
      <c r="E1667" s="187"/>
      <c r="F1667" s="187"/>
      <c r="G1667" s="187"/>
      <c r="H1667" s="187"/>
      <c r="I1667" s="187"/>
      <c r="N1667" s="3"/>
      <c r="O1667" s="3"/>
    </row>
    <row r="1668" spans="1:15" x14ac:dyDescent="0.25">
      <c r="A1668" s="3"/>
      <c r="B1668" s="128"/>
      <c r="D1668" s="187"/>
      <c r="E1668" s="187"/>
      <c r="F1668" s="187"/>
      <c r="G1668" s="187"/>
      <c r="H1668" s="187"/>
      <c r="I1668" s="187"/>
      <c r="N1668" s="3"/>
      <c r="O1668" s="3"/>
    </row>
    <row r="1669" spans="1:15" x14ac:dyDescent="0.25">
      <c r="A1669" s="3"/>
      <c r="B1669" s="128"/>
      <c r="D1669" s="187"/>
      <c r="E1669" s="187"/>
      <c r="F1669" s="187"/>
      <c r="G1669" s="187"/>
      <c r="H1669" s="187"/>
      <c r="I1669" s="187"/>
      <c r="N1669" s="3"/>
      <c r="O1669" s="3"/>
    </row>
    <row r="1670" spans="1:15" x14ac:dyDescent="0.25">
      <c r="A1670" s="3"/>
      <c r="B1670" s="128"/>
      <c r="D1670" s="187"/>
      <c r="E1670" s="187"/>
      <c r="F1670" s="187"/>
      <c r="G1670" s="187"/>
      <c r="H1670" s="187"/>
      <c r="I1670" s="187"/>
      <c r="N1670" s="3"/>
      <c r="O1670" s="3"/>
    </row>
    <row r="1671" spans="1:15" x14ac:dyDescent="0.25">
      <c r="A1671" s="3"/>
      <c r="B1671" s="128"/>
      <c r="D1671" s="187"/>
      <c r="E1671" s="187"/>
      <c r="F1671" s="187"/>
      <c r="G1671" s="187"/>
      <c r="H1671" s="187"/>
      <c r="I1671" s="187"/>
      <c r="N1671" s="3"/>
      <c r="O1671" s="3"/>
    </row>
    <row r="1672" spans="1:15" x14ac:dyDescent="0.25">
      <c r="A1672" s="3"/>
      <c r="B1672" s="128"/>
      <c r="D1672" s="187"/>
      <c r="E1672" s="187"/>
      <c r="F1672" s="187"/>
      <c r="G1672" s="187"/>
      <c r="H1672" s="187"/>
      <c r="I1672" s="187"/>
      <c r="N1672" s="3"/>
      <c r="O1672" s="3"/>
    </row>
    <row r="1673" spans="1:15" x14ac:dyDescent="0.25">
      <c r="A1673" s="3"/>
      <c r="B1673" s="128"/>
      <c r="D1673" s="187"/>
      <c r="E1673" s="187"/>
      <c r="F1673" s="187"/>
      <c r="G1673" s="187"/>
      <c r="H1673" s="187"/>
      <c r="I1673" s="187"/>
      <c r="N1673" s="3"/>
      <c r="O1673" s="3"/>
    </row>
    <row r="1674" spans="1:15" x14ac:dyDescent="0.25">
      <c r="A1674" s="3"/>
      <c r="B1674" s="128"/>
      <c r="D1674" s="187"/>
      <c r="E1674" s="187"/>
      <c r="F1674" s="187"/>
      <c r="G1674" s="187"/>
      <c r="H1674" s="187"/>
      <c r="I1674" s="187"/>
      <c r="N1674" s="3"/>
      <c r="O1674" s="3"/>
    </row>
    <row r="1675" spans="1:15" x14ac:dyDescent="0.25">
      <c r="A1675" s="3"/>
      <c r="B1675" s="128"/>
      <c r="D1675" s="187"/>
      <c r="E1675" s="187"/>
      <c r="F1675" s="187"/>
      <c r="G1675" s="187"/>
      <c r="H1675" s="187"/>
      <c r="I1675" s="187"/>
      <c r="N1675" s="3"/>
      <c r="O1675" s="3"/>
    </row>
    <row r="1676" spans="1:15" x14ac:dyDescent="0.25">
      <c r="A1676" s="3"/>
      <c r="B1676" s="128"/>
      <c r="D1676" s="187"/>
      <c r="E1676" s="187"/>
      <c r="F1676" s="187"/>
      <c r="G1676" s="187"/>
      <c r="H1676" s="187"/>
      <c r="I1676" s="187"/>
      <c r="N1676" s="3"/>
      <c r="O1676" s="3"/>
    </row>
    <row r="1677" spans="1:15" x14ac:dyDescent="0.25">
      <c r="A1677" s="3"/>
      <c r="B1677" s="128"/>
      <c r="D1677" s="187"/>
      <c r="E1677" s="187"/>
      <c r="F1677" s="187"/>
      <c r="G1677" s="187"/>
      <c r="H1677" s="187"/>
      <c r="I1677" s="187"/>
      <c r="N1677" s="3"/>
      <c r="O1677" s="3"/>
    </row>
    <row r="1678" spans="1:15" x14ac:dyDescent="0.25">
      <c r="A1678" s="3"/>
      <c r="B1678" s="128"/>
      <c r="D1678" s="187"/>
      <c r="E1678" s="187"/>
      <c r="F1678" s="187"/>
      <c r="G1678" s="187"/>
      <c r="H1678" s="187"/>
      <c r="I1678" s="187"/>
      <c r="N1678" s="3"/>
      <c r="O1678" s="3"/>
    </row>
    <row r="1679" spans="1:15" x14ac:dyDescent="0.25">
      <c r="A1679" s="3"/>
      <c r="B1679" s="128"/>
      <c r="D1679" s="187"/>
      <c r="E1679" s="187"/>
      <c r="F1679" s="187"/>
      <c r="G1679" s="187"/>
      <c r="H1679" s="187"/>
      <c r="I1679" s="187"/>
      <c r="N1679" s="3"/>
      <c r="O1679" s="3"/>
    </row>
    <row r="1680" spans="1:15" x14ac:dyDescent="0.25">
      <c r="A1680" s="3"/>
      <c r="B1680" s="128"/>
      <c r="D1680" s="187"/>
      <c r="E1680" s="187"/>
      <c r="F1680" s="187"/>
      <c r="G1680" s="187"/>
      <c r="H1680" s="187"/>
      <c r="I1680" s="187"/>
      <c r="N1680" s="3"/>
      <c r="O1680" s="3"/>
    </row>
    <row r="1681" spans="1:15" x14ac:dyDescent="0.25">
      <c r="A1681" s="3"/>
      <c r="B1681" s="128"/>
      <c r="D1681" s="187"/>
      <c r="E1681" s="187"/>
      <c r="F1681" s="187"/>
      <c r="G1681" s="187"/>
      <c r="H1681" s="187"/>
      <c r="I1681" s="187"/>
      <c r="N1681" s="3"/>
      <c r="O1681" s="3"/>
    </row>
    <row r="1682" spans="1:15" x14ac:dyDescent="0.25">
      <c r="A1682" s="3"/>
      <c r="B1682" s="128"/>
      <c r="D1682" s="187"/>
      <c r="E1682" s="187"/>
      <c r="F1682" s="187"/>
      <c r="G1682" s="187"/>
      <c r="H1682" s="187"/>
      <c r="I1682" s="187"/>
      <c r="N1682" s="3"/>
      <c r="O1682" s="3"/>
    </row>
    <row r="1683" spans="1:15" x14ac:dyDescent="0.25">
      <c r="A1683" s="3"/>
      <c r="B1683" s="128"/>
      <c r="D1683" s="187"/>
      <c r="E1683" s="187"/>
      <c r="F1683" s="187"/>
      <c r="G1683" s="187"/>
      <c r="H1683" s="187"/>
      <c r="I1683" s="187"/>
      <c r="N1683" s="3"/>
      <c r="O1683" s="3"/>
    </row>
    <row r="1684" spans="1:15" x14ac:dyDescent="0.25">
      <c r="A1684" s="3"/>
      <c r="B1684" s="128"/>
      <c r="D1684" s="187"/>
      <c r="E1684" s="187"/>
      <c r="F1684" s="187"/>
      <c r="G1684" s="187"/>
      <c r="H1684" s="187"/>
      <c r="I1684" s="187"/>
      <c r="N1684" s="3"/>
      <c r="O1684" s="3"/>
    </row>
    <row r="1685" spans="1:15" x14ac:dyDescent="0.25">
      <c r="A1685" s="3"/>
      <c r="B1685" s="128"/>
      <c r="D1685" s="187"/>
      <c r="E1685" s="187"/>
      <c r="F1685" s="187"/>
      <c r="G1685" s="187"/>
      <c r="H1685" s="187"/>
      <c r="I1685" s="187"/>
      <c r="N1685" s="3"/>
      <c r="O1685" s="3"/>
    </row>
    <row r="1686" spans="1:15" x14ac:dyDescent="0.25">
      <c r="A1686" s="3"/>
      <c r="B1686" s="128"/>
      <c r="D1686" s="187"/>
      <c r="E1686" s="187"/>
      <c r="F1686" s="187"/>
      <c r="G1686" s="187"/>
      <c r="H1686" s="187"/>
      <c r="I1686" s="187"/>
      <c r="N1686" s="3"/>
      <c r="O1686" s="3"/>
    </row>
    <row r="1687" spans="1:15" x14ac:dyDescent="0.25">
      <c r="A1687" s="3"/>
      <c r="B1687" s="128"/>
      <c r="D1687" s="187"/>
      <c r="E1687" s="187"/>
      <c r="F1687" s="187"/>
      <c r="G1687" s="187"/>
      <c r="H1687" s="187"/>
      <c r="I1687" s="187"/>
      <c r="N1687" s="3"/>
      <c r="O1687" s="3"/>
    </row>
    <row r="1688" spans="1:15" x14ac:dyDescent="0.25">
      <c r="A1688" s="3"/>
      <c r="B1688" s="128"/>
      <c r="D1688" s="187"/>
      <c r="E1688" s="187"/>
      <c r="F1688" s="187"/>
      <c r="G1688" s="187"/>
      <c r="H1688" s="187"/>
      <c r="I1688" s="187"/>
      <c r="N1688" s="3"/>
      <c r="O1688" s="3"/>
    </row>
    <row r="1689" spans="1:15" x14ac:dyDescent="0.25">
      <c r="A1689" s="3"/>
      <c r="B1689" s="128"/>
      <c r="D1689" s="187"/>
      <c r="E1689" s="187"/>
      <c r="F1689" s="187"/>
      <c r="G1689" s="187"/>
      <c r="H1689" s="187"/>
      <c r="I1689" s="187"/>
      <c r="N1689" s="3"/>
      <c r="O1689" s="3"/>
    </row>
    <row r="1690" spans="1:15" x14ac:dyDescent="0.25">
      <c r="A1690" s="3"/>
      <c r="B1690" s="128"/>
      <c r="D1690" s="187"/>
      <c r="E1690" s="187"/>
      <c r="F1690" s="187"/>
      <c r="G1690" s="187"/>
      <c r="H1690" s="187"/>
      <c r="I1690" s="187"/>
      <c r="N1690" s="3"/>
      <c r="O1690" s="3"/>
    </row>
    <row r="1691" spans="1:15" x14ac:dyDescent="0.25">
      <c r="A1691" s="3"/>
      <c r="B1691" s="128"/>
      <c r="D1691" s="187"/>
      <c r="E1691" s="187"/>
      <c r="F1691" s="187"/>
      <c r="G1691" s="187"/>
      <c r="H1691" s="187"/>
      <c r="I1691" s="187"/>
      <c r="N1691" s="3"/>
      <c r="O1691" s="3"/>
    </row>
    <row r="1692" spans="1:15" x14ac:dyDescent="0.25">
      <c r="A1692" s="3"/>
      <c r="B1692" s="128"/>
      <c r="D1692" s="187"/>
      <c r="E1692" s="187"/>
      <c r="F1692" s="187"/>
      <c r="G1692" s="187"/>
      <c r="H1692" s="187"/>
      <c r="I1692" s="187"/>
      <c r="N1692" s="3"/>
      <c r="O1692" s="3"/>
    </row>
    <row r="1693" spans="1:15" x14ac:dyDescent="0.25">
      <c r="A1693" s="3"/>
      <c r="B1693" s="128"/>
      <c r="D1693" s="187"/>
      <c r="E1693" s="187"/>
      <c r="F1693" s="187"/>
      <c r="G1693" s="187"/>
      <c r="H1693" s="187"/>
      <c r="I1693" s="187"/>
      <c r="N1693" s="3"/>
      <c r="O1693" s="3"/>
    </row>
    <row r="1694" spans="1:15" x14ac:dyDescent="0.25">
      <c r="A1694" s="3"/>
      <c r="B1694" s="128"/>
      <c r="D1694" s="187"/>
      <c r="E1694" s="187"/>
      <c r="F1694" s="187"/>
      <c r="G1694" s="187"/>
      <c r="H1694" s="187"/>
      <c r="I1694" s="187"/>
      <c r="N1694" s="3"/>
      <c r="O1694" s="3"/>
    </row>
    <row r="1695" spans="1:15" x14ac:dyDescent="0.25">
      <c r="A1695" s="3"/>
      <c r="B1695" s="128"/>
      <c r="D1695" s="187"/>
      <c r="E1695" s="187"/>
      <c r="F1695" s="187"/>
      <c r="G1695" s="187"/>
      <c r="H1695" s="187"/>
      <c r="I1695" s="187"/>
      <c r="N1695" s="3"/>
      <c r="O1695" s="3"/>
    </row>
    <row r="1696" spans="1:15" x14ac:dyDescent="0.25">
      <c r="A1696" s="3"/>
      <c r="B1696" s="128"/>
      <c r="D1696" s="187"/>
      <c r="E1696" s="187"/>
      <c r="F1696" s="187"/>
      <c r="G1696" s="187"/>
      <c r="H1696" s="187"/>
      <c r="I1696" s="187"/>
      <c r="N1696" s="3"/>
      <c r="O1696" s="3"/>
    </row>
    <row r="1697" spans="1:15" x14ac:dyDescent="0.25">
      <c r="A1697" s="3"/>
      <c r="B1697" s="128"/>
      <c r="D1697" s="187"/>
      <c r="E1697" s="187"/>
      <c r="F1697" s="187"/>
      <c r="G1697" s="187"/>
      <c r="H1697" s="187"/>
      <c r="I1697" s="187"/>
      <c r="N1697" s="3"/>
      <c r="O1697" s="3"/>
    </row>
    <row r="1698" spans="1:15" x14ac:dyDescent="0.25">
      <c r="A1698" s="3"/>
      <c r="B1698" s="128"/>
      <c r="D1698" s="187"/>
      <c r="E1698" s="187"/>
      <c r="F1698" s="187"/>
      <c r="G1698" s="187"/>
      <c r="H1698" s="187"/>
      <c r="I1698" s="187"/>
      <c r="N1698" s="3"/>
      <c r="O1698" s="3"/>
    </row>
    <row r="1699" spans="1:15" x14ac:dyDescent="0.25">
      <c r="A1699" s="3"/>
      <c r="B1699" s="128"/>
      <c r="D1699" s="187"/>
      <c r="E1699" s="187"/>
      <c r="F1699" s="187"/>
      <c r="G1699" s="187"/>
      <c r="H1699" s="187"/>
      <c r="I1699" s="187"/>
      <c r="N1699" s="3"/>
      <c r="O1699" s="3"/>
    </row>
    <row r="1700" spans="1:15" x14ac:dyDescent="0.25">
      <c r="A1700" s="3"/>
      <c r="B1700" s="128"/>
      <c r="D1700" s="187"/>
      <c r="E1700" s="187"/>
      <c r="F1700" s="187"/>
      <c r="G1700" s="187"/>
      <c r="H1700" s="187"/>
      <c r="I1700" s="187"/>
      <c r="N1700" s="3"/>
      <c r="O1700" s="3"/>
    </row>
    <row r="1701" spans="1:15" x14ac:dyDescent="0.25">
      <c r="A1701" s="3"/>
      <c r="B1701" s="128"/>
      <c r="D1701" s="187"/>
      <c r="E1701" s="187"/>
      <c r="F1701" s="187"/>
      <c r="G1701" s="187"/>
      <c r="H1701" s="187"/>
      <c r="I1701" s="187"/>
      <c r="N1701" s="3"/>
      <c r="O1701" s="3"/>
    </row>
    <row r="1702" spans="1:15" x14ac:dyDescent="0.25">
      <c r="A1702" s="3"/>
      <c r="B1702" s="128"/>
      <c r="D1702" s="187"/>
      <c r="E1702" s="187"/>
      <c r="F1702" s="187"/>
      <c r="G1702" s="187"/>
      <c r="H1702" s="187"/>
      <c r="I1702" s="187"/>
      <c r="N1702" s="3"/>
      <c r="O1702" s="3"/>
    </row>
    <row r="1703" spans="1:15" x14ac:dyDescent="0.25">
      <c r="A1703" s="3"/>
      <c r="B1703" s="128"/>
      <c r="D1703" s="187"/>
      <c r="E1703" s="187"/>
      <c r="F1703" s="187"/>
      <c r="G1703" s="187"/>
      <c r="H1703" s="187"/>
      <c r="I1703" s="187"/>
      <c r="N1703" s="3"/>
      <c r="O1703" s="3"/>
    </row>
    <row r="1704" spans="1:15" x14ac:dyDescent="0.25">
      <c r="A1704" s="3"/>
      <c r="B1704" s="128"/>
      <c r="D1704" s="187"/>
      <c r="E1704" s="187"/>
      <c r="F1704" s="187"/>
      <c r="G1704" s="187"/>
      <c r="H1704" s="187"/>
      <c r="I1704" s="187"/>
      <c r="N1704" s="3"/>
      <c r="O1704" s="3"/>
    </row>
    <row r="1705" spans="1:15" x14ac:dyDescent="0.25">
      <c r="A1705" s="3"/>
      <c r="B1705" s="128"/>
      <c r="D1705" s="187"/>
      <c r="E1705" s="187"/>
      <c r="F1705" s="187"/>
      <c r="G1705" s="187"/>
      <c r="H1705" s="187"/>
      <c r="I1705" s="187"/>
      <c r="N1705" s="3"/>
      <c r="O1705" s="3"/>
    </row>
    <row r="1706" spans="1:15" x14ac:dyDescent="0.25">
      <c r="A1706" s="3"/>
      <c r="B1706" s="128"/>
      <c r="D1706" s="187"/>
      <c r="E1706" s="187"/>
      <c r="F1706" s="187"/>
      <c r="G1706" s="187"/>
      <c r="H1706" s="187"/>
      <c r="I1706" s="187"/>
      <c r="N1706" s="3"/>
      <c r="O1706" s="3"/>
    </row>
    <row r="1707" spans="1:15" x14ac:dyDescent="0.25">
      <c r="A1707" s="3"/>
      <c r="B1707" s="128"/>
      <c r="D1707" s="187"/>
      <c r="E1707" s="187"/>
      <c r="F1707" s="187"/>
      <c r="G1707" s="187"/>
      <c r="H1707" s="187"/>
      <c r="I1707" s="187"/>
      <c r="N1707" s="3"/>
      <c r="O1707" s="3"/>
    </row>
    <row r="1708" spans="1:15" x14ac:dyDescent="0.25">
      <c r="A1708" s="3"/>
      <c r="B1708" s="128"/>
      <c r="D1708" s="187"/>
      <c r="E1708" s="187"/>
      <c r="F1708" s="187"/>
      <c r="G1708" s="187"/>
      <c r="H1708" s="187"/>
      <c r="I1708" s="187"/>
      <c r="N1708" s="3"/>
      <c r="O1708" s="3"/>
    </row>
    <row r="1709" spans="1:15" x14ac:dyDescent="0.25">
      <c r="A1709" s="3"/>
      <c r="B1709" s="128"/>
      <c r="D1709" s="187"/>
      <c r="E1709" s="187"/>
      <c r="F1709" s="187"/>
      <c r="G1709" s="187"/>
      <c r="H1709" s="187"/>
      <c r="I1709" s="187"/>
      <c r="N1709" s="3"/>
      <c r="O1709" s="3"/>
    </row>
    <row r="1710" spans="1:15" x14ac:dyDescent="0.25">
      <c r="A1710" s="3"/>
      <c r="B1710" s="128"/>
      <c r="D1710" s="187"/>
      <c r="E1710" s="187"/>
      <c r="F1710" s="187"/>
      <c r="G1710" s="187"/>
      <c r="H1710" s="187"/>
      <c r="I1710" s="187"/>
      <c r="N1710" s="3"/>
      <c r="O1710" s="3"/>
    </row>
    <row r="1711" spans="1:15" x14ac:dyDescent="0.25">
      <c r="A1711" s="3"/>
      <c r="B1711" s="128"/>
      <c r="D1711" s="187"/>
      <c r="E1711" s="187"/>
      <c r="F1711" s="187"/>
      <c r="G1711" s="187"/>
      <c r="H1711" s="187"/>
      <c r="I1711" s="187"/>
      <c r="N1711" s="3"/>
      <c r="O1711" s="3"/>
    </row>
    <row r="1712" spans="1:15" x14ac:dyDescent="0.25">
      <c r="A1712" s="3"/>
      <c r="B1712" s="128"/>
      <c r="D1712" s="187"/>
      <c r="E1712" s="187"/>
      <c r="F1712" s="187"/>
      <c r="G1712" s="187"/>
      <c r="H1712" s="187"/>
      <c r="I1712" s="187"/>
      <c r="N1712" s="3"/>
      <c r="O1712" s="3"/>
    </row>
    <row r="1713" spans="1:15" x14ac:dyDescent="0.25">
      <c r="A1713" s="3"/>
      <c r="B1713" s="128"/>
      <c r="D1713" s="187"/>
      <c r="E1713" s="187"/>
      <c r="F1713" s="187"/>
      <c r="G1713" s="187"/>
      <c r="H1713" s="187"/>
      <c r="I1713" s="187"/>
      <c r="N1713" s="3"/>
      <c r="O1713" s="3"/>
    </row>
    <row r="1714" spans="1:15" x14ac:dyDescent="0.25">
      <c r="A1714" s="3"/>
      <c r="B1714" s="128"/>
      <c r="D1714" s="187"/>
      <c r="E1714" s="187"/>
      <c r="F1714" s="187"/>
      <c r="G1714" s="187"/>
      <c r="H1714" s="187"/>
      <c r="I1714" s="187"/>
      <c r="N1714" s="3"/>
      <c r="O1714" s="3"/>
    </row>
    <row r="1715" spans="1:15" x14ac:dyDescent="0.25">
      <c r="A1715" s="3"/>
      <c r="B1715" s="128"/>
      <c r="D1715" s="187"/>
      <c r="E1715" s="187"/>
      <c r="F1715" s="187"/>
      <c r="G1715" s="187"/>
      <c r="H1715" s="187"/>
      <c r="I1715" s="187"/>
      <c r="N1715" s="3"/>
      <c r="O1715" s="3"/>
    </row>
    <row r="1716" spans="1:15" x14ac:dyDescent="0.25">
      <c r="A1716" s="3"/>
      <c r="B1716" s="128"/>
      <c r="D1716" s="187"/>
      <c r="E1716" s="187"/>
      <c r="F1716" s="187"/>
      <c r="G1716" s="187"/>
      <c r="H1716" s="187"/>
      <c r="I1716" s="187"/>
      <c r="N1716" s="3"/>
      <c r="O1716" s="3"/>
    </row>
    <row r="1717" spans="1:15" x14ac:dyDescent="0.25">
      <c r="A1717" s="3"/>
      <c r="B1717" s="128"/>
      <c r="D1717" s="187"/>
      <c r="E1717" s="187"/>
      <c r="F1717" s="187"/>
      <c r="G1717" s="187"/>
      <c r="H1717" s="187"/>
      <c r="I1717" s="187"/>
      <c r="N1717" s="3"/>
      <c r="O1717" s="3"/>
    </row>
    <row r="1718" spans="1:15" x14ac:dyDescent="0.25">
      <c r="A1718" s="3"/>
      <c r="B1718" s="128"/>
      <c r="D1718" s="187"/>
      <c r="E1718" s="187"/>
      <c r="F1718" s="187"/>
      <c r="G1718" s="187"/>
      <c r="H1718" s="187"/>
      <c r="I1718" s="187"/>
      <c r="N1718" s="3"/>
      <c r="O1718" s="3"/>
    </row>
    <row r="1719" spans="1:15" x14ac:dyDescent="0.25">
      <c r="A1719" s="3"/>
      <c r="B1719" s="128"/>
      <c r="D1719" s="187"/>
      <c r="E1719" s="187"/>
      <c r="F1719" s="187"/>
      <c r="G1719" s="187"/>
      <c r="H1719" s="187"/>
      <c r="I1719" s="187"/>
      <c r="N1719" s="3"/>
      <c r="O1719" s="3"/>
    </row>
    <row r="1720" spans="1:15" x14ac:dyDescent="0.25">
      <c r="A1720" s="3"/>
      <c r="B1720" s="128"/>
      <c r="D1720" s="187"/>
      <c r="E1720" s="187"/>
      <c r="F1720" s="187"/>
      <c r="G1720" s="187"/>
      <c r="H1720" s="187"/>
      <c r="I1720" s="187"/>
      <c r="N1720" s="3"/>
      <c r="O1720" s="3"/>
    </row>
    <row r="1721" spans="1:15" x14ac:dyDescent="0.25">
      <c r="A1721" s="3"/>
      <c r="B1721" s="128"/>
      <c r="D1721" s="187"/>
      <c r="E1721" s="187"/>
      <c r="F1721" s="187"/>
      <c r="G1721" s="187"/>
      <c r="H1721" s="187"/>
      <c r="I1721" s="187"/>
      <c r="N1721" s="3"/>
      <c r="O1721" s="3"/>
    </row>
    <row r="1722" spans="1:15" x14ac:dyDescent="0.25">
      <c r="A1722" s="3"/>
      <c r="B1722" s="128"/>
      <c r="D1722" s="187"/>
      <c r="E1722" s="187"/>
      <c r="F1722" s="187"/>
      <c r="G1722" s="187"/>
      <c r="H1722" s="187"/>
      <c r="I1722" s="187"/>
      <c r="N1722" s="3"/>
      <c r="O1722" s="3"/>
    </row>
    <row r="1723" spans="1:15" x14ac:dyDescent="0.25">
      <c r="A1723" s="3"/>
      <c r="B1723" s="128"/>
      <c r="D1723" s="187"/>
      <c r="E1723" s="187"/>
      <c r="F1723" s="187"/>
      <c r="G1723" s="187"/>
      <c r="H1723" s="187"/>
      <c r="I1723" s="187"/>
      <c r="N1723" s="3"/>
      <c r="O1723" s="3"/>
    </row>
    <row r="1724" spans="1:15" x14ac:dyDescent="0.25">
      <c r="A1724" s="3"/>
      <c r="B1724" s="128"/>
      <c r="D1724" s="187"/>
      <c r="E1724" s="187"/>
      <c r="F1724" s="187"/>
      <c r="G1724" s="187"/>
      <c r="H1724" s="187"/>
      <c r="I1724" s="187"/>
      <c r="N1724" s="3"/>
      <c r="O1724" s="3"/>
    </row>
    <row r="1725" spans="1:15" x14ac:dyDescent="0.25">
      <c r="A1725" s="3"/>
      <c r="B1725" s="128"/>
      <c r="D1725" s="187"/>
      <c r="E1725" s="187"/>
      <c r="F1725" s="187"/>
      <c r="G1725" s="187"/>
      <c r="H1725" s="187"/>
      <c r="I1725" s="187"/>
      <c r="N1725" s="3"/>
      <c r="O1725" s="3"/>
    </row>
    <row r="1726" spans="1:15" x14ac:dyDescent="0.25">
      <c r="A1726" s="3"/>
      <c r="B1726" s="128"/>
      <c r="D1726" s="187"/>
      <c r="E1726" s="187"/>
      <c r="F1726" s="187"/>
      <c r="G1726" s="187"/>
      <c r="H1726" s="187"/>
      <c r="I1726" s="187"/>
      <c r="N1726" s="3"/>
      <c r="O1726" s="3"/>
    </row>
    <row r="1727" spans="1:15" x14ac:dyDescent="0.25">
      <c r="A1727" s="3"/>
      <c r="B1727" s="128"/>
      <c r="D1727" s="187"/>
      <c r="E1727" s="187"/>
      <c r="F1727" s="187"/>
      <c r="G1727" s="187"/>
      <c r="H1727" s="187"/>
      <c r="I1727" s="187"/>
      <c r="N1727" s="3"/>
      <c r="O1727" s="3"/>
    </row>
    <row r="1728" spans="1:15" x14ac:dyDescent="0.25">
      <c r="A1728" s="3"/>
      <c r="B1728" s="128"/>
      <c r="D1728" s="187"/>
      <c r="E1728" s="187"/>
      <c r="F1728" s="187"/>
      <c r="G1728" s="187"/>
      <c r="H1728" s="187"/>
      <c r="I1728" s="187"/>
      <c r="N1728" s="3"/>
      <c r="O1728" s="3"/>
    </row>
    <row r="1729" spans="1:15" x14ac:dyDescent="0.25">
      <c r="A1729" s="3"/>
      <c r="B1729" s="128"/>
      <c r="D1729" s="187"/>
      <c r="E1729" s="187"/>
      <c r="F1729" s="187"/>
      <c r="G1729" s="187"/>
      <c r="H1729" s="187"/>
      <c r="I1729" s="187"/>
      <c r="N1729" s="3"/>
      <c r="O1729" s="3"/>
    </row>
    <row r="1730" spans="1:15" x14ac:dyDescent="0.25">
      <c r="A1730" s="3"/>
      <c r="B1730" s="128"/>
      <c r="D1730" s="187"/>
      <c r="E1730" s="187"/>
      <c r="F1730" s="187"/>
      <c r="G1730" s="187"/>
      <c r="H1730" s="187"/>
      <c r="I1730" s="187"/>
      <c r="N1730" s="3"/>
      <c r="O1730" s="3"/>
    </row>
    <row r="1731" spans="1:15" x14ac:dyDescent="0.25">
      <c r="A1731" s="3"/>
      <c r="B1731" s="128"/>
      <c r="D1731" s="187"/>
      <c r="E1731" s="187"/>
      <c r="F1731" s="187"/>
      <c r="G1731" s="187"/>
      <c r="H1731" s="187"/>
      <c r="I1731" s="187"/>
      <c r="N1731" s="3"/>
      <c r="O1731" s="3"/>
    </row>
    <row r="1732" spans="1:15" x14ac:dyDescent="0.25">
      <c r="A1732" s="3"/>
      <c r="B1732" s="128"/>
      <c r="D1732" s="187"/>
      <c r="E1732" s="187"/>
      <c r="F1732" s="187"/>
      <c r="G1732" s="187"/>
      <c r="H1732" s="187"/>
      <c r="I1732" s="187"/>
      <c r="N1732" s="3"/>
      <c r="O1732" s="3"/>
    </row>
    <row r="1733" spans="1:15" x14ac:dyDescent="0.25">
      <c r="A1733" s="3"/>
      <c r="B1733" s="128"/>
      <c r="D1733" s="187"/>
      <c r="E1733" s="187"/>
      <c r="F1733" s="187"/>
      <c r="G1733" s="187"/>
      <c r="H1733" s="187"/>
      <c r="I1733" s="187"/>
      <c r="N1733" s="3"/>
      <c r="O1733" s="3"/>
    </row>
    <row r="1734" spans="1:15" x14ac:dyDescent="0.25">
      <c r="A1734" s="3"/>
      <c r="B1734" s="128"/>
      <c r="D1734" s="187"/>
      <c r="E1734" s="187"/>
      <c r="F1734" s="187"/>
      <c r="G1734" s="187"/>
      <c r="H1734" s="187"/>
      <c r="I1734" s="187"/>
      <c r="N1734" s="3"/>
      <c r="O1734" s="3"/>
    </row>
    <row r="1735" spans="1:15" x14ac:dyDescent="0.25">
      <c r="A1735" s="3"/>
      <c r="B1735" s="128"/>
      <c r="D1735" s="187"/>
      <c r="E1735" s="187"/>
      <c r="F1735" s="187"/>
      <c r="G1735" s="187"/>
      <c r="H1735" s="187"/>
      <c r="I1735" s="187"/>
      <c r="N1735" s="3"/>
      <c r="O1735" s="3"/>
    </row>
    <row r="1736" spans="1:15" x14ac:dyDescent="0.25">
      <c r="A1736" s="3"/>
      <c r="B1736" s="128"/>
      <c r="D1736" s="187"/>
      <c r="E1736" s="187"/>
      <c r="F1736" s="187"/>
      <c r="G1736" s="187"/>
      <c r="H1736" s="187"/>
      <c r="I1736" s="187"/>
      <c r="N1736" s="3"/>
      <c r="O1736" s="3"/>
    </row>
    <row r="1737" spans="1:15" x14ac:dyDescent="0.25">
      <c r="A1737" s="3"/>
      <c r="B1737" s="128"/>
      <c r="D1737" s="187"/>
      <c r="E1737" s="187"/>
      <c r="F1737" s="187"/>
      <c r="G1737" s="187"/>
      <c r="H1737" s="187"/>
      <c r="I1737" s="187"/>
      <c r="N1737" s="3"/>
      <c r="O1737" s="3"/>
    </row>
    <row r="1738" spans="1:15" x14ac:dyDescent="0.25">
      <c r="A1738" s="3"/>
      <c r="B1738" s="128"/>
      <c r="D1738" s="187"/>
      <c r="E1738" s="187"/>
      <c r="F1738" s="187"/>
      <c r="G1738" s="187"/>
      <c r="H1738" s="187"/>
      <c r="I1738" s="187"/>
      <c r="N1738" s="3"/>
      <c r="O1738" s="3"/>
    </row>
    <row r="1739" spans="1:15" x14ac:dyDescent="0.25">
      <c r="A1739" s="3"/>
      <c r="B1739" s="128"/>
      <c r="D1739" s="187"/>
      <c r="E1739" s="187"/>
      <c r="F1739" s="187"/>
      <c r="G1739" s="187"/>
      <c r="H1739" s="187"/>
      <c r="I1739" s="187"/>
      <c r="N1739" s="3"/>
      <c r="O1739" s="3"/>
    </row>
    <row r="1740" spans="1:15" x14ac:dyDescent="0.25">
      <c r="A1740" s="3"/>
      <c r="B1740" s="128"/>
      <c r="D1740" s="187"/>
      <c r="E1740" s="187"/>
      <c r="F1740" s="187"/>
      <c r="G1740" s="187"/>
      <c r="H1740" s="187"/>
      <c r="I1740" s="187"/>
      <c r="N1740" s="3"/>
      <c r="O1740" s="3"/>
    </row>
    <row r="1741" spans="1:15" x14ac:dyDescent="0.25">
      <c r="A1741" s="3"/>
      <c r="B1741" s="128"/>
      <c r="D1741" s="187"/>
      <c r="E1741" s="187"/>
      <c r="F1741" s="187"/>
      <c r="G1741" s="187"/>
      <c r="H1741" s="187"/>
      <c r="I1741" s="187"/>
      <c r="N1741" s="3"/>
      <c r="O1741" s="3"/>
    </row>
    <row r="1742" spans="1:15" x14ac:dyDescent="0.25">
      <c r="A1742" s="3"/>
      <c r="B1742" s="128"/>
      <c r="D1742" s="187"/>
      <c r="E1742" s="187"/>
      <c r="F1742" s="187"/>
      <c r="G1742" s="187"/>
      <c r="H1742" s="187"/>
      <c r="I1742" s="187"/>
      <c r="N1742" s="3"/>
      <c r="O1742" s="3"/>
    </row>
    <row r="1743" spans="1:15" x14ac:dyDescent="0.25">
      <c r="A1743" s="3"/>
      <c r="B1743" s="128"/>
      <c r="D1743" s="187"/>
      <c r="E1743" s="187"/>
      <c r="F1743" s="187"/>
      <c r="G1743" s="187"/>
      <c r="H1743" s="187"/>
      <c r="I1743" s="187"/>
      <c r="N1743" s="3"/>
      <c r="O1743" s="3"/>
    </row>
    <row r="1744" spans="1:15" x14ac:dyDescent="0.25">
      <c r="A1744" s="3"/>
      <c r="B1744" s="128"/>
      <c r="D1744" s="187"/>
      <c r="E1744" s="187"/>
      <c r="F1744" s="187"/>
      <c r="G1744" s="187"/>
      <c r="H1744" s="187"/>
      <c r="I1744" s="187"/>
      <c r="N1744" s="3"/>
      <c r="O1744" s="3"/>
    </row>
    <row r="1745" spans="1:15" x14ac:dyDescent="0.25">
      <c r="A1745" s="3"/>
      <c r="B1745" s="128"/>
      <c r="D1745" s="187"/>
      <c r="E1745" s="187"/>
      <c r="F1745" s="187"/>
      <c r="G1745" s="187"/>
      <c r="H1745" s="187"/>
      <c r="I1745" s="187"/>
      <c r="N1745" s="3"/>
      <c r="O1745" s="3"/>
    </row>
    <row r="1746" spans="1:15" x14ac:dyDescent="0.25">
      <c r="A1746" s="3"/>
      <c r="B1746" s="128"/>
      <c r="D1746" s="187"/>
      <c r="E1746" s="187"/>
      <c r="F1746" s="187"/>
      <c r="G1746" s="187"/>
      <c r="H1746" s="187"/>
      <c r="I1746" s="187"/>
      <c r="N1746" s="3"/>
      <c r="O1746" s="3"/>
    </row>
    <row r="1747" spans="1:15" x14ac:dyDescent="0.25">
      <c r="A1747" s="3"/>
      <c r="B1747" s="128"/>
      <c r="D1747" s="187"/>
      <c r="E1747" s="187"/>
      <c r="F1747" s="187"/>
      <c r="G1747" s="187"/>
      <c r="H1747" s="187"/>
      <c r="I1747" s="187"/>
      <c r="N1747" s="3"/>
      <c r="O1747" s="3"/>
    </row>
    <row r="1748" spans="1:15" x14ac:dyDescent="0.25">
      <c r="A1748" s="3"/>
      <c r="B1748" s="128"/>
      <c r="D1748" s="187"/>
      <c r="E1748" s="187"/>
      <c r="F1748" s="187"/>
      <c r="G1748" s="187"/>
      <c r="H1748" s="187"/>
      <c r="I1748" s="187"/>
      <c r="N1748" s="3"/>
      <c r="O1748" s="3"/>
    </row>
    <row r="1749" spans="1:15" x14ac:dyDescent="0.25">
      <c r="A1749" s="3"/>
      <c r="B1749" s="128"/>
      <c r="D1749" s="187"/>
      <c r="E1749" s="187"/>
      <c r="F1749" s="187"/>
      <c r="G1749" s="187"/>
      <c r="H1749" s="187"/>
      <c r="I1749" s="187"/>
      <c r="N1749" s="3"/>
      <c r="O1749" s="3"/>
    </row>
    <row r="1750" spans="1:15" x14ac:dyDescent="0.25">
      <c r="A1750" s="3"/>
      <c r="B1750" s="128"/>
      <c r="D1750" s="187"/>
      <c r="E1750" s="187"/>
      <c r="F1750" s="187"/>
      <c r="G1750" s="187"/>
      <c r="H1750" s="187"/>
      <c r="I1750" s="187"/>
      <c r="N1750" s="3"/>
      <c r="O1750" s="3"/>
    </row>
    <row r="1751" spans="1:15" x14ac:dyDescent="0.25">
      <c r="A1751" s="3"/>
      <c r="B1751" s="128"/>
      <c r="D1751" s="187"/>
      <c r="E1751" s="187"/>
      <c r="F1751" s="187"/>
      <c r="G1751" s="187"/>
      <c r="H1751" s="187"/>
      <c r="I1751" s="187"/>
      <c r="N1751" s="3"/>
      <c r="O1751" s="3"/>
    </row>
    <row r="1752" spans="1:15" x14ac:dyDescent="0.25">
      <c r="A1752" s="3"/>
      <c r="B1752" s="128"/>
      <c r="D1752" s="187"/>
      <c r="E1752" s="187"/>
      <c r="F1752" s="187"/>
      <c r="G1752" s="187"/>
      <c r="H1752" s="187"/>
      <c r="I1752" s="187"/>
      <c r="N1752" s="3"/>
      <c r="O1752" s="3"/>
    </row>
    <row r="1753" spans="1:15" x14ac:dyDescent="0.25">
      <c r="A1753" s="3"/>
      <c r="B1753" s="128"/>
      <c r="D1753" s="187"/>
      <c r="E1753" s="187"/>
      <c r="F1753" s="187"/>
      <c r="G1753" s="187"/>
      <c r="H1753" s="187"/>
      <c r="I1753" s="187"/>
      <c r="N1753" s="3"/>
      <c r="O1753" s="3"/>
    </row>
    <row r="1754" spans="1:15" x14ac:dyDescent="0.25">
      <c r="A1754" s="3"/>
      <c r="B1754" s="128"/>
      <c r="D1754" s="187"/>
      <c r="E1754" s="187"/>
      <c r="F1754" s="187"/>
      <c r="G1754" s="187"/>
      <c r="H1754" s="187"/>
      <c r="I1754" s="187"/>
      <c r="N1754" s="3"/>
      <c r="O1754" s="3"/>
    </row>
    <row r="1755" spans="1:15" x14ac:dyDescent="0.25">
      <c r="A1755" s="3"/>
      <c r="B1755" s="128"/>
      <c r="D1755" s="187"/>
      <c r="E1755" s="187"/>
      <c r="F1755" s="187"/>
      <c r="G1755" s="187"/>
      <c r="H1755" s="187"/>
      <c r="I1755" s="187"/>
      <c r="N1755" s="3"/>
      <c r="O1755" s="3"/>
    </row>
    <row r="1756" spans="1:15" x14ac:dyDescent="0.25">
      <c r="A1756" s="3"/>
      <c r="B1756" s="128"/>
      <c r="D1756" s="187"/>
      <c r="E1756" s="187"/>
      <c r="F1756" s="187"/>
      <c r="G1756" s="187"/>
      <c r="H1756" s="187"/>
      <c r="I1756" s="187"/>
      <c r="N1756" s="3"/>
      <c r="O1756" s="3"/>
    </row>
    <row r="1757" spans="1:15" x14ac:dyDescent="0.25">
      <c r="A1757" s="3"/>
      <c r="B1757" s="128"/>
      <c r="D1757" s="187"/>
      <c r="E1757" s="187"/>
      <c r="F1757" s="187"/>
      <c r="G1757" s="187"/>
      <c r="H1757" s="187"/>
      <c r="I1757" s="187"/>
      <c r="N1757" s="3"/>
      <c r="O1757" s="3"/>
    </row>
    <row r="1758" spans="1:15" x14ac:dyDescent="0.25">
      <c r="A1758" s="3"/>
      <c r="B1758" s="128"/>
      <c r="D1758" s="187"/>
      <c r="E1758" s="187"/>
      <c r="F1758" s="187"/>
      <c r="G1758" s="187"/>
      <c r="H1758" s="187"/>
      <c r="I1758" s="187"/>
      <c r="N1758" s="3"/>
      <c r="O1758" s="3"/>
    </row>
    <row r="1759" spans="1:15" x14ac:dyDescent="0.25">
      <c r="A1759" s="3"/>
      <c r="B1759" s="128"/>
      <c r="D1759" s="187"/>
      <c r="E1759" s="187"/>
      <c r="F1759" s="187"/>
      <c r="G1759" s="187"/>
      <c r="H1759" s="187"/>
      <c r="I1759" s="187"/>
      <c r="N1759" s="3"/>
      <c r="O1759" s="3"/>
    </row>
    <row r="1760" spans="1:15" x14ac:dyDescent="0.25">
      <c r="A1760" s="3"/>
      <c r="B1760" s="128"/>
      <c r="D1760" s="187"/>
      <c r="E1760" s="187"/>
      <c r="F1760" s="187"/>
      <c r="G1760" s="187"/>
      <c r="H1760" s="187"/>
      <c r="I1760" s="187"/>
      <c r="N1760" s="3"/>
      <c r="O1760" s="3"/>
    </row>
    <row r="1761" spans="1:15" x14ac:dyDescent="0.25">
      <c r="A1761" s="3"/>
      <c r="B1761" s="128"/>
      <c r="D1761" s="187"/>
      <c r="E1761" s="187"/>
      <c r="F1761" s="187"/>
      <c r="G1761" s="187"/>
      <c r="H1761" s="187"/>
      <c r="I1761" s="187"/>
      <c r="N1761" s="3"/>
      <c r="O1761" s="3"/>
    </row>
    <row r="1762" spans="1:15" x14ac:dyDescent="0.25">
      <c r="A1762" s="3"/>
      <c r="B1762" s="128"/>
      <c r="D1762" s="187"/>
      <c r="E1762" s="187"/>
      <c r="F1762" s="187"/>
      <c r="G1762" s="187"/>
      <c r="H1762" s="187"/>
      <c r="I1762" s="187"/>
      <c r="N1762" s="3"/>
      <c r="O1762" s="3"/>
    </row>
    <row r="1763" spans="1:15" x14ac:dyDescent="0.25">
      <c r="A1763" s="3"/>
      <c r="B1763" s="128"/>
      <c r="D1763" s="187"/>
      <c r="E1763" s="187"/>
      <c r="F1763" s="187"/>
      <c r="G1763" s="187"/>
      <c r="H1763" s="187"/>
      <c r="I1763" s="187"/>
      <c r="N1763" s="3"/>
      <c r="O1763" s="3"/>
    </row>
    <row r="1764" spans="1:15" x14ac:dyDescent="0.25">
      <c r="A1764" s="3"/>
      <c r="B1764" s="128"/>
      <c r="D1764" s="187"/>
      <c r="E1764" s="187"/>
      <c r="F1764" s="187"/>
      <c r="G1764" s="187"/>
      <c r="H1764" s="187"/>
      <c r="I1764" s="187"/>
      <c r="N1764" s="3"/>
      <c r="O1764" s="3"/>
    </row>
    <row r="1765" spans="1:15" x14ac:dyDescent="0.25">
      <c r="A1765" s="3"/>
      <c r="B1765" s="128"/>
      <c r="D1765" s="187"/>
      <c r="E1765" s="187"/>
      <c r="F1765" s="187"/>
      <c r="G1765" s="187"/>
      <c r="H1765" s="187"/>
      <c r="I1765" s="187"/>
      <c r="N1765" s="3"/>
      <c r="O1765" s="3"/>
    </row>
    <row r="1766" spans="1:15" x14ac:dyDescent="0.25">
      <c r="A1766" s="3"/>
      <c r="B1766" s="128"/>
      <c r="D1766" s="187"/>
      <c r="E1766" s="187"/>
      <c r="F1766" s="187"/>
      <c r="G1766" s="187"/>
      <c r="H1766" s="187"/>
      <c r="I1766" s="187"/>
      <c r="N1766" s="3"/>
      <c r="O1766" s="3"/>
    </row>
    <row r="1767" spans="1:15" x14ac:dyDescent="0.25">
      <c r="A1767" s="3"/>
      <c r="B1767" s="128"/>
      <c r="D1767" s="187"/>
      <c r="E1767" s="187"/>
      <c r="F1767" s="187"/>
      <c r="G1767" s="187"/>
      <c r="H1767" s="187"/>
      <c r="I1767" s="187"/>
      <c r="N1767" s="3"/>
      <c r="O1767" s="3"/>
    </row>
    <row r="1768" spans="1:15" x14ac:dyDescent="0.25">
      <c r="A1768" s="3"/>
      <c r="B1768" s="128"/>
      <c r="D1768" s="187"/>
      <c r="E1768" s="187"/>
      <c r="F1768" s="187"/>
      <c r="G1768" s="187"/>
      <c r="H1768" s="187"/>
      <c r="I1768" s="187"/>
      <c r="N1768" s="3"/>
      <c r="O1768" s="3"/>
    </row>
    <row r="1769" spans="1:15" x14ac:dyDescent="0.25">
      <c r="A1769" s="3"/>
      <c r="B1769" s="128"/>
      <c r="D1769" s="187"/>
      <c r="E1769" s="187"/>
      <c r="F1769" s="187"/>
      <c r="G1769" s="187"/>
      <c r="H1769" s="187"/>
      <c r="I1769" s="187"/>
      <c r="N1769" s="3"/>
      <c r="O1769" s="3"/>
    </row>
    <row r="1770" spans="1:15" x14ac:dyDescent="0.25">
      <c r="A1770" s="3"/>
      <c r="B1770" s="128"/>
      <c r="D1770" s="187"/>
      <c r="E1770" s="187"/>
      <c r="F1770" s="187"/>
      <c r="G1770" s="187"/>
      <c r="H1770" s="187"/>
      <c r="I1770" s="187"/>
      <c r="N1770" s="3"/>
      <c r="O1770" s="3"/>
    </row>
    <row r="1771" spans="1:15" x14ac:dyDescent="0.25">
      <c r="A1771" s="3"/>
      <c r="B1771" s="128"/>
      <c r="D1771" s="187"/>
      <c r="E1771" s="187"/>
      <c r="F1771" s="187"/>
      <c r="G1771" s="187"/>
      <c r="H1771" s="187"/>
      <c r="I1771" s="187"/>
      <c r="N1771" s="3"/>
      <c r="O1771" s="3"/>
    </row>
    <row r="1772" spans="1:15" x14ac:dyDescent="0.25">
      <c r="A1772" s="3"/>
      <c r="B1772" s="128"/>
      <c r="D1772" s="187"/>
      <c r="E1772" s="187"/>
      <c r="F1772" s="187"/>
      <c r="G1772" s="187"/>
      <c r="H1772" s="187"/>
      <c r="I1772" s="187"/>
      <c r="N1772" s="3"/>
      <c r="O1772" s="3"/>
    </row>
    <row r="1773" spans="1:15" x14ac:dyDescent="0.25">
      <c r="A1773" s="3"/>
      <c r="B1773" s="128"/>
      <c r="D1773" s="187"/>
      <c r="E1773" s="187"/>
      <c r="F1773" s="187"/>
      <c r="G1773" s="187"/>
      <c r="H1773" s="187"/>
      <c r="I1773" s="187"/>
      <c r="N1773" s="3"/>
      <c r="O1773" s="3"/>
    </row>
    <row r="1774" spans="1:15" x14ac:dyDescent="0.25">
      <c r="A1774" s="3"/>
      <c r="B1774" s="128"/>
      <c r="D1774" s="187"/>
      <c r="E1774" s="187"/>
      <c r="F1774" s="187"/>
      <c r="G1774" s="187"/>
      <c r="H1774" s="187"/>
      <c r="I1774" s="187"/>
      <c r="N1774" s="3"/>
      <c r="O1774" s="3"/>
    </row>
    <row r="1775" spans="1:15" x14ac:dyDescent="0.25">
      <c r="A1775" s="3"/>
      <c r="B1775" s="128"/>
      <c r="D1775" s="187"/>
      <c r="E1775" s="187"/>
      <c r="F1775" s="187"/>
      <c r="G1775" s="187"/>
      <c r="H1775" s="187"/>
      <c r="I1775" s="187"/>
      <c r="N1775" s="3"/>
      <c r="O1775" s="3"/>
    </row>
    <row r="1776" spans="1:15" x14ac:dyDescent="0.25">
      <c r="A1776" s="3"/>
      <c r="B1776" s="128"/>
      <c r="D1776" s="187"/>
      <c r="E1776" s="187"/>
      <c r="F1776" s="187"/>
      <c r="G1776" s="187"/>
      <c r="H1776" s="187"/>
      <c r="I1776" s="187"/>
      <c r="N1776" s="3"/>
      <c r="O1776" s="3"/>
    </row>
    <row r="1777" spans="1:15" x14ac:dyDescent="0.25">
      <c r="A1777" s="3"/>
      <c r="B1777" s="128"/>
      <c r="D1777" s="187"/>
      <c r="E1777" s="187"/>
      <c r="F1777" s="187"/>
      <c r="G1777" s="187"/>
      <c r="H1777" s="187"/>
      <c r="I1777" s="187"/>
      <c r="N1777" s="3"/>
      <c r="O1777" s="3"/>
    </row>
    <row r="1778" spans="1:15" x14ac:dyDescent="0.25">
      <c r="A1778" s="3"/>
      <c r="B1778" s="128"/>
      <c r="D1778" s="187"/>
      <c r="E1778" s="187"/>
      <c r="F1778" s="187"/>
      <c r="G1778" s="187"/>
      <c r="H1778" s="187"/>
      <c r="I1778" s="187"/>
      <c r="N1778" s="3"/>
      <c r="O1778" s="3"/>
    </row>
    <row r="1779" spans="1:15" x14ac:dyDescent="0.25">
      <c r="A1779" s="3"/>
      <c r="B1779" s="128"/>
      <c r="D1779" s="187"/>
      <c r="E1779" s="187"/>
      <c r="F1779" s="187"/>
      <c r="G1779" s="187"/>
      <c r="H1779" s="187"/>
      <c r="I1779" s="187"/>
      <c r="N1779" s="3"/>
      <c r="O1779" s="3"/>
    </row>
    <row r="1780" spans="1:15" x14ac:dyDescent="0.25">
      <c r="A1780" s="3"/>
      <c r="B1780" s="128"/>
      <c r="D1780" s="187"/>
      <c r="E1780" s="187"/>
      <c r="F1780" s="187"/>
      <c r="G1780" s="187"/>
      <c r="H1780" s="187"/>
      <c r="I1780" s="187"/>
      <c r="N1780" s="3"/>
      <c r="O1780" s="3"/>
    </row>
    <row r="1781" spans="1:15" x14ac:dyDescent="0.25">
      <c r="A1781" s="3"/>
      <c r="B1781" s="128"/>
      <c r="D1781" s="187"/>
      <c r="E1781" s="187"/>
      <c r="F1781" s="187"/>
      <c r="G1781" s="187"/>
      <c r="H1781" s="187"/>
      <c r="I1781" s="187"/>
      <c r="N1781" s="3"/>
      <c r="O1781" s="3"/>
    </row>
    <row r="1782" spans="1:15" x14ac:dyDescent="0.25">
      <c r="A1782" s="3"/>
      <c r="B1782" s="128"/>
      <c r="D1782" s="187"/>
      <c r="E1782" s="187"/>
      <c r="F1782" s="187"/>
      <c r="G1782" s="187"/>
      <c r="H1782" s="187"/>
      <c r="I1782" s="187"/>
      <c r="N1782" s="3"/>
      <c r="O1782" s="3"/>
    </row>
    <row r="1783" spans="1:15" x14ac:dyDescent="0.25">
      <c r="A1783" s="3"/>
      <c r="B1783" s="128"/>
      <c r="D1783" s="187"/>
      <c r="E1783" s="187"/>
      <c r="F1783" s="187"/>
      <c r="G1783" s="187"/>
      <c r="H1783" s="187"/>
      <c r="I1783" s="187"/>
      <c r="N1783" s="3"/>
      <c r="O1783" s="3"/>
    </row>
    <row r="1784" spans="1:15" x14ac:dyDescent="0.25">
      <c r="A1784" s="3"/>
      <c r="B1784" s="128"/>
      <c r="D1784" s="187"/>
      <c r="E1784" s="187"/>
      <c r="F1784" s="187"/>
      <c r="G1784" s="187"/>
      <c r="H1784" s="187"/>
      <c r="I1784" s="187"/>
      <c r="N1784" s="3"/>
      <c r="O1784" s="3"/>
    </row>
    <row r="1785" spans="1:15" x14ac:dyDescent="0.25">
      <c r="A1785" s="3"/>
      <c r="B1785" s="128"/>
      <c r="D1785" s="187"/>
      <c r="E1785" s="187"/>
      <c r="F1785" s="187"/>
      <c r="G1785" s="187"/>
      <c r="H1785" s="187"/>
      <c r="I1785" s="187"/>
      <c r="N1785" s="3"/>
      <c r="O1785" s="3"/>
    </row>
    <row r="1786" spans="1:15" x14ac:dyDescent="0.25">
      <c r="A1786" s="3"/>
      <c r="B1786" s="128"/>
      <c r="D1786" s="187"/>
      <c r="E1786" s="187"/>
      <c r="F1786" s="187"/>
      <c r="G1786" s="187"/>
      <c r="H1786" s="187"/>
      <c r="I1786" s="187"/>
      <c r="N1786" s="3"/>
      <c r="O1786" s="3"/>
    </row>
    <row r="1787" spans="1:15" x14ac:dyDescent="0.25">
      <c r="A1787" s="3"/>
      <c r="B1787" s="128"/>
      <c r="D1787" s="187"/>
      <c r="E1787" s="187"/>
      <c r="F1787" s="187"/>
      <c r="G1787" s="187"/>
      <c r="H1787" s="187"/>
      <c r="I1787" s="187"/>
      <c r="N1787" s="3"/>
      <c r="O1787" s="3"/>
    </row>
    <row r="1788" spans="1:15" x14ac:dyDescent="0.25">
      <c r="A1788" s="3"/>
      <c r="B1788" s="128"/>
      <c r="D1788" s="187"/>
      <c r="E1788" s="187"/>
      <c r="F1788" s="187"/>
      <c r="G1788" s="187"/>
      <c r="H1788" s="187"/>
      <c r="I1788" s="187"/>
      <c r="N1788" s="3"/>
      <c r="O1788" s="3"/>
    </row>
    <row r="1789" spans="1:15" x14ac:dyDescent="0.25">
      <c r="A1789" s="3"/>
      <c r="B1789" s="128"/>
      <c r="D1789" s="187"/>
      <c r="E1789" s="187"/>
      <c r="F1789" s="187"/>
      <c r="G1789" s="187"/>
      <c r="H1789" s="187"/>
      <c r="I1789" s="187"/>
      <c r="N1789" s="3"/>
      <c r="O1789" s="3"/>
    </row>
    <row r="1790" spans="1:15" x14ac:dyDescent="0.25">
      <c r="A1790" s="3"/>
      <c r="B1790" s="128"/>
      <c r="D1790" s="187"/>
      <c r="E1790" s="187"/>
      <c r="F1790" s="187"/>
      <c r="G1790" s="187"/>
      <c r="H1790" s="187"/>
      <c r="I1790" s="187"/>
      <c r="N1790" s="3"/>
      <c r="O1790" s="3"/>
    </row>
    <row r="1791" spans="1:15" x14ac:dyDescent="0.25">
      <c r="A1791" s="3"/>
      <c r="B1791" s="128"/>
      <c r="D1791" s="187"/>
      <c r="E1791" s="187"/>
      <c r="F1791" s="187"/>
      <c r="G1791" s="187"/>
      <c r="H1791" s="187"/>
      <c r="I1791" s="187"/>
      <c r="N1791" s="3"/>
      <c r="O1791" s="3"/>
    </row>
    <row r="1792" spans="1:15" x14ac:dyDescent="0.25">
      <c r="A1792" s="3"/>
      <c r="B1792" s="128"/>
      <c r="D1792" s="187"/>
      <c r="E1792" s="187"/>
      <c r="F1792" s="187"/>
      <c r="G1792" s="187"/>
      <c r="H1792" s="187"/>
      <c r="I1792" s="187"/>
      <c r="N1792" s="3"/>
      <c r="O1792" s="3"/>
    </row>
    <row r="1793" spans="1:15" x14ac:dyDescent="0.25">
      <c r="A1793" s="3"/>
      <c r="B1793" s="128"/>
      <c r="D1793" s="187"/>
      <c r="E1793" s="187"/>
      <c r="F1793" s="187"/>
      <c r="G1793" s="187"/>
      <c r="H1793" s="187"/>
      <c r="I1793" s="187"/>
      <c r="N1793" s="3"/>
      <c r="O1793" s="3"/>
    </row>
    <row r="1794" spans="1:15" x14ac:dyDescent="0.25">
      <c r="A1794" s="3"/>
      <c r="B1794" s="128"/>
      <c r="D1794" s="187"/>
      <c r="E1794" s="187"/>
      <c r="F1794" s="187"/>
      <c r="G1794" s="187"/>
      <c r="H1794" s="187"/>
      <c r="I1794" s="187"/>
      <c r="N1794" s="3"/>
      <c r="O1794" s="3"/>
    </row>
    <row r="1795" spans="1:15" x14ac:dyDescent="0.25">
      <c r="A1795" s="3"/>
      <c r="B1795" s="128"/>
      <c r="D1795" s="187"/>
      <c r="E1795" s="187"/>
      <c r="F1795" s="187"/>
      <c r="G1795" s="187"/>
      <c r="H1795" s="187"/>
      <c r="I1795" s="187"/>
      <c r="N1795" s="3"/>
      <c r="O1795" s="3"/>
    </row>
    <row r="1796" spans="1:15" x14ac:dyDescent="0.25">
      <c r="A1796" s="3"/>
      <c r="B1796" s="128"/>
      <c r="D1796" s="187"/>
      <c r="E1796" s="187"/>
      <c r="F1796" s="187"/>
      <c r="G1796" s="187"/>
      <c r="H1796" s="187"/>
      <c r="I1796" s="187"/>
      <c r="N1796" s="3"/>
      <c r="O1796" s="3"/>
    </row>
    <row r="1797" spans="1:15" x14ac:dyDescent="0.25">
      <c r="A1797" s="3"/>
      <c r="B1797" s="128"/>
      <c r="D1797" s="187"/>
      <c r="E1797" s="187"/>
      <c r="F1797" s="187"/>
      <c r="G1797" s="187"/>
      <c r="H1797" s="187"/>
      <c r="I1797" s="187"/>
      <c r="N1797" s="3"/>
      <c r="O1797" s="3"/>
    </row>
    <row r="1798" spans="1:15" x14ac:dyDescent="0.25">
      <c r="A1798" s="3"/>
      <c r="B1798" s="128"/>
      <c r="D1798" s="187"/>
      <c r="E1798" s="187"/>
      <c r="F1798" s="187"/>
      <c r="G1798" s="187"/>
      <c r="H1798" s="187"/>
      <c r="I1798" s="187"/>
      <c r="N1798" s="3"/>
      <c r="O1798" s="3"/>
    </row>
    <row r="1799" spans="1:15" x14ac:dyDescent="0.25">
      <c r="A1799" s="3"/>
      <c r="B1799" s="128"/>
      <c r="D1799" s="187"/>
      <c r="E1799" s="187"/>
      <c r="F1799" s="187"/>
      <c r="G1799" s="187"/>
      <c r="H1799" s="187"/>
      <c r="I1799" s="187"/>
      <c r="N1799" s="3"/>
      <c r="O1799" s="3"/>
    </row>
    <row r="1800" spans="1:15" x14ac:dyDescent="0.25">
      <c r="A1800" s="3"/>
      <c r="B1800" s="128"/>
      <c r="D1800" s="187"/>
      <c r="E1800" s="187"/>
      <c r="F1800" s="187"/>
      <c r="G1800" s="187"/>
      <c r="H1800" s="187"/>
      <c r="I1800" s="187"/>
      <c r="N1800" s="3"/>
      <c r="O1800" s="3"/>
    </row>
    <row r="1801" spans="1:15" x14ac:dyDescent="0.25">
      <c r="A1801" s="3"/>
      <c r="B1801" s="128"/>
      <c r="D1801" s="187"/>
      <c r="E1801" s="187"/>
      <c r="F1801" s="187"/>
      <c r="G1801" s="187"/>
      <c r="H1801" s="187"/>
      <c r="I1801" s="187"/>
      <c r="N1801" s="3"/>
      <c r="O1801" s="3"/>
    </row>
    <row r="1802" spans="1:15" x14ac:dyDescent="0.25">
      <c r="A1802" s="3"/>
      <c r="B1802" s="128"/>
      <c r="D1802" s="187"/>
      <c r="E1802" s="187"/>
      <c r="F1802" s="187"/>
      <c r="G1802" s="187"/>
      <c r="H1802" s="187"/>
      <c r="I1802" s="187"/>
      <c r="N1802" s="3"/>
      <c r="O1802" s="3"/>
    </row>
    <row r="1803" spans="1:15" x14ac:dyDescent="0.25">
      <c r="A1803" s="3"/>
      <c r="B1803" s="128"/>
      <c r="D1803" s="187"/>
      <c r="E1803" s="187"/>
      <c r="F1803" s="187"/>
      <c r="G1803" s="187"/>
      <c r="H1803" s="187"/>
      <c r="I1803" s="187"/>
      <c r="N1803" s="3"/>
      <c r="O1803" s="3"/>
    </row>
    <row r="1804" spans="1:15" x14ac:dyDescent="0.25">
      <c r="A1804" s="3"/>
      <c r="B1804" s="128"/>
      <c r="D1804" s="187"/>
      <c r="E1804" s="187"/>
      <c r="F1804" s="187"/>
      <c r="G1804" s="187"/>
      <c r="H1804" s="187"/>
      <c r="I1804" s="187"/>
      <c r="N1804" s="3"/>
      <c r="O1804" s="3"/>
    </row>
    <row r="1805" spans="1:15" x14ac:dyDescent="0.25">
      <c r="A1805" s="3"/>
      <c r="B1805" s="128"/>
      <c r="D1805" s="187"/>
      <c r="E1805" s="187"/>
      <c r="F1805" s="187"/>
      <c r="G1805" s="187"/>
      <c r="H1805" s="187"/>
      <c r="I1805" s="187"/>
      <c r="N1805" s="3"/>
      <c r="O1805" s="3"/>
    </row>
    <row r="1806" spans="1:15" x14ac:dyDescent="0.25">
      <c r="A1806" s="3"/>
      <c r="B1806" s="128"/>
      <c r="D1806" s="187"/>
      <c r="E1806" s="187"/>
      <c r="F1806" s="187"/>
      <c r="G1806" s="187"/>
      <c r="H1806" s="187"/>
      <c r="I1806" s="187"/>
      <c r="N1806" s="3"/>
      <c r="O1806" s="3"/>
    </row>
    <row r="1807" spans="1:15" x14ac:dyDescent="0.25">
      <c r="A1807" s="3"/>
      <c r="B1807" s="128"/>
      <c r="D1807" s="187"/>
      <c r="E1807" s="187"/>
      <c r="F1807" s="187"/>
      <c r="G1807" s="187"/>
      <c r="H1807" s="187"/>
      <c r="I1807" s="187"/>
      <c r="N1807" s="3"/>
      <c r="O1807" s="3"/>
    </row>
    <row r="1808" spans="1:15" x14ac:dyDescent="0.25">
      <c r="A1808" s="3"/>
      <c r="B1808" s="128"/>
      <c r="D1808" s="187"/>
      <c r="E1808" s="187"/>
      <c r="F1808" s="187"/>
      <c r="G1808" s="187"/>
      <c r="H1808" s="187"/>
      <c r="I1808" s="187"/>
      <c r="N1808" s="3"/>
      <c r="O1808" s="3"/>
    </row>
    <row r="1809" spans="1:15" x14ac:dyDescent="0.25">
      <c r="A1809" s="3"/>
      <c r="B1809" s="128"/>
      <c r="D1809" s="187"/>
      <c r="E1809" s="187"/>
      <c r="F1809" s="187"/>
      <c r="G1809" s="187"/>
      <c r="H1809" s="187"/>
      <c r="I1809" s="187"/>
      <c r="N1809" s="3"/>
      <c r="O1809" s="3"/>
    </row>
    <row r="1810" spans="1:15" x14ac:dyDescent="0.25">
      <c r="A1810" s="3"/>
      <c r="B1810" s="128"/>
      <c r="D1810" s="187"/>
      <c r="E1810" s="187"/>
      <c r="F1810" s="187"/>
      <c r="G1810" s="187"/>
      <c r="H1810" s="187"/>
      <c r="I1810" s="187"/>
      <c r="N1810" s="3"/>
      <c r="O1810" s="3"/>
    </row>
    <row r="1811" spans="1:15" x14ac:dyDescent="0.25">
      <c r="A1811" s="3"/>
      <c r="B1811" s="128"/>
      <c r="D1811" s="187"/>
      <c r="E1811" s="187"/>
      <c r="F1811" s="187"/>
      <c r="G1811" s="187"/>
      <c r="H1811" s="187"/>
      <c r="I1811" s="187"/>
      <c r="N1811" s="3"/>
      <c r="O1811" s="3"/>
    </row>
    <row r="1812" spans="1:15" x14ac:dyDescent="0.25">
      <c r="A1812" s="3"/>
      <c r="B1812" s="128"/>
      <c r="D1812" s="187"/>
      <c r="E1812" s="187"/>
      <c r="F1812" s="187"/>
      <c r="G1812" s="187"/>
      <c r="H1812" s="187"/>
      <c r="I1812" s="187"/>
      <c r="N1812" s="3"/>
      <c r="O1812" s="3"/>
    </row>
    <row r="1813" spans="1:15" x14ac:dyDescent="0.25">
      <c r="A1813" s="3"/>
      <c r="B1813" s="128"/>
      <c r="D1813" s="187"/>
      <c r="E1813" s="187"/>
      <c r="F1813" s="187"/>
      <c r="G1813" s="187"/>
      <c r="H1813" s="187"/>
      <c r="I1813" s="187"/>
      <c r="N1813" s="3"/>
      <c r="O1813" s="3"/>
    </row>
    <row r="1814" spans="1:15" x14ac:dyDescent="0.25">
      <c r="A1814" s="3"/>
      <c r="B1814" s="128"/>
      <c r="D1814" s="187"/>
      <c r="E1814" s="187"/>
      <c r="F1814" s="187"/>
      <c r="G1814" s="187"/>
      <c r="H1814" s="187"/>
      <c r="I1814" s="187"/>
      <c r="N1814" s="3"/>
      <c r="O1814" s="3"/>
    </row>
    <row r="1815" spans="1:15" x14ac:dyDescent="0.25">
      <c r="A1815" s="3"/>
      <c r="B1815" s="128"/>
      <c r="D1815" s="187"/>
      <c r="E1815" s="187"/>
      <c r="F1815" s="187"/>
      <c r="G1815" s="187"/>
      <c r="H1815" s="187"/>
      <c r="I1815" s="187"/>
      <c r="N1815" s="3"/>
      <c r="O1815" s="3"/>
    </row>
    <row r="1816" spans="1:15" x14ac:dyDescent="0.25">
      <c r="A1816" s="3"/>
      <c r="B1816" s="128"/>
      <c r="D1816" s="187"/>
      <c r="E1816" s="187"/>
      <c r="F1816" s="187"/>
      <c r="G1816" s="187"/>
      <c r="H1816" s="187"/>
      <c r="I1816" s="187"/>
      <c r="N1816" s="3"/>
      <c r="O1816" s="3"/>
    </row>
    <row r="1817" spans="1:15" x14ac:dyDescent="0.25">
      <c r="A1817" s="3"/>
      <c r="B1817" s="128"/>
      <c r="D1817" s="187"/>
      <c r="E1817" s="187"/>
      <c r="F1817" s="187"/>
      <c r="G1817" s="187"/>
      <c r="H1817" s="187"/>
      <c r="I1817" s="187"/>
      <c r="N1817" s="3"/>
      <c r="O1817" s="3"/>
    </row>
    <row r="1818" spans="1:15" x14ac:dyDescent="0.25">
      <c r="A1818" s="3"/>
      <c r="B1818" s="128"/>
      <c r="D1818" s="187"/>
      <c r="E1818" s="187"/>
      <c r="F1818" s="187"/>
      <c r="G1818" s="187"/>
      <c r="H1818" s="187"/>
      <c r="I1818" s="187"/>
      <c r="N1818" s="3"/>
      <c r="O1818" s="3"/>
    </row>
    <row r="1819" spans="1:15" x14ac:dyDescent="0.25">
      <c r="A1819" s="3"/>
      <c r="B1819" s="128"/>
      <c r="D1819" s="187"/>
      <c r="E1819" s="187"/>
      <c r="F1819" s="187"/>
      <c r="G1819" s="187"/>
      <c r="H1819" s="187"/>
      <c r="I1819" s="187"/>
      <c r="N1819" s="3"/>
      <c r="O1819" s="3"/>
    </row>
    <row r="1820" spans="1:15" x14ac:dyDescent="0.25">
      <c r="A1820" s="3"/>
      <c r="B1820" s="128"/>
      <c r="D1820" s="187"/>
      <c r="E1820" s="187"/>
      <c r="F1820" s="187"/>
      <c r="G1820" s="187"/>
      <c r="H1820" s="187"/>
      <c r="I1820" s="187"/>
      <c r="N1820" s="3"/>
      <c r="O1820" s="3"/>
    </row>
    <row r="1821" spans="1:15" x14ac:dyDescent="0.25">
      <c r="A1821" s="3"/>
      <c r="B1821" s="128"/>
      <c r="D1821" s="187"/>
      <c r="E1821" s="187"/>
      <c r="F1821" s="187"/>
      <c r="G1821" s="187"/>
      <c r="H1821" s="187"/>
      <c r="I1821" s="187"/>
      <c r="N1821" s="3"/>
      <c r="O1821" s="3"/>
    </row>
    <row r="1822" spans="1:15" x14ac:dyDescent="0.25">
      <c r="A1822" s="3"/>
      <c r="B1822" s="128"/>
      <c r="D1822" s="187"/>
      <c r="E1822" s="187"/>
      <c r="F1822" s="187"/>
      <c r="G1822" s="187"/>
      <c r="H1822" s="187"/>
      <c r="I1822" s="187"/>
      <c r="N1822" s="3"/>
      <c r="O1822" s="3"/>
    </row>
    <row r="1823" spans="1:15" x14ac:dyDescent="0.25">
      <c r="A1823" s="3"/>
      <c r="B1823" s="128"/>
      <c r="D1823" s="187"/>
      <c r="E1823" s="187"/>
      <c r="F1823" s="187"/>
      <c r="G1823" s="187"/>
      <c r="H1823" s="187"/>
      <c r="I1823" s="187"/>
      <c r="N1823" s="3"/>
      <c r="O1823" s="3"/>
    </row>
    <row r="1824" spans="1:15" x14ac:dyDescent="0.25">
      <c r="A1824" s="3"/>
      <c r="B1824" s="128"/>
      <c r="D1824" s="187"/>
      <c r="E1824" s="187"/>
      <c r="F1824" s="187"/>
      <c r="G1824" s="187"/>
      <c r="H1824" s="187"/>
      <c r="I1824" s="187"/>
      <c r="N1824" s="3"/>
      <c r="O1824" s="3"/>
    </row>
    <row r="1825" spans="1:15" x14ac:dyDescent="0.25">
      <c r="A1825" s="3"/>
      <c r="B1825" s="128"/>
      <c r="D1825" s="187"/>
      <c r="E1825" s="187"/>
      <c r="F1825" s="187"/>
      <c r="G1825" s="187"/>
      <c r="H1825" s="187"/>
      <c r="I1825" s="187"/>
      <c r="N1825" s="3"/>
      <c r="O1825" s="3"/>
    </row>
    <row r="1826" spans="1:15" x14ac:dyDescent="0.25">
      <c r="A1826" s="3"/>
      <c r="B1826" s="128"/>
      <c r="D1826" s="187"/>
      <c r="E1826" s="187"/>
      <c r="F1826" s="187"/>
      <c r="G1826" s="187"/>
      <c r="H1826" s="187"/>
      <c r="I1826" s="187"/>
      <c r="N1826" s="3"/>
      <c r="O1826" s="3"/>
    </row>
    <row r="1827" spans="1:15" x14ac:dyDescent="0.25">
      <c r="A1827" s="3"/>
      <c r="B1827" s="128"/>
      <c r="D1827" s="187"/>
      <c r="E1827" s="187"/>
      <c r="F1827" s="187"/>
      <c r="G1827" s="187"/>
      <c r="H1827" s="187"/>
      <c r="I1827" s="187"/>
      <c r="N1827" s="3"/>
      <c r="O1827" s="3"/>
    </row>
    <row r="1828" spans="1:15" x14ac:dyDescent="0.25">
      <c r="A1828" s="3"/>
      <c r="B1828" s="128"/>
      <c r="D1828" s="187"/>
      <c r="E1828" s="187"/>
      <c r="F1828" s="187"/>
      <c r="G1828" s="187"/>
      <c r="H1828" s="187"/>
      <c r="I1828" s="187"/>
      <c r="N1828" s="3"/>
      <c r="O1828" s="3"/>
    </row>
    <row r="1829" spans="1:15" x14ac:dyDescent="0.25">
      <c r="A1829" s="3"/>
      <c r="B1829" s="128"/>
      <c r="D1829" s="187"/>
      <c r="E1829" s="187"/>
      <c r="F1829" s="187"/>
      <c r="G1829" s="187"/>
      <c r="H1829" s="187"/>
      <c r="I1829" s="187"/>
      <c r="N1829" s="3"/>
      <c r="O1829" s="3"/>
    </row>
    <row r="1830" spans="1:15" x14ac:dyDescent="0.25">
      <c r="A1830" s="3"/>
      <c r="B1830" s="128"/>
      <c r="D1830" s="187"/>
      <c r="E1830" s="187"/>
      <c r="F1830" s="187"/>
      <c r="G1830" s="187"/>
      <c r="H1830" s="187"/>
      <c r="I1830" s="187"/>
      <c r="N1830" s="3"/>
      <c r="O1830" s="3"/>
    </row>
    <row r="1831" spans="1:15" x14ac:dyDescent="0.25">
      <c r="A1831" s="3"/>
      <c r="B1831" s="128"/>
      <c r="D1831" s="187"/>
      <c r="E1831" s="187"/>
      <c r="F1831" s="187"/>
      <c r="G1831" s="187"/>
      <c r="H1831" s="187"/>
      <c r="I1831" s="187"/>
      <c r="N1831" s="3"/>
      <c r="O1831" s="3"/>
    </row>
    <row r="1832" spans="1:15" x14ac:dyDescent="0.25">
      <c r="A1832" s="3"/>
      <c r="B1832" s="128"/>
      <c r="D1832" s="187"/>
      <c r="E1832" s="187"/>
      <c r="F1832" s="187"/>
      <c r="G1832" s="187"/>
      <c r="H1832" s="187"/>
      <c r="I1832" s="187"/>
      <c r="N1832" s="3"/>
      <c r="O1832" s="3"/>
    </row>
    <row r="1833" spans="1:15" x14ac:dyDescent="0.25">
      <c r="A1833" s="3"/>
      <c r="B1833" s="128"/>
      <c r="D1833" s="187"/>
      <c r="E1833" s="187"/>
      <c r="F1833" s="187"/>
      <c r="G1833" s="187"/>
      <c r="H1833" s="187"/>
      <c r="I1833" s="187"/>
      <c r="N1833" s="3"/>
      <c r="O1833" s="3"/>
    </row>
    <row r="1834" spans="1:15" x14ac:dyDescent="0.25">
      <c r="A1834" s="3"/>
      <c r="B1834" s="128"/>
      <c r="D1834" s="187"/>
      <c r="E1834" s="187"/>
      <c r="F1834" s="187"/>
      <c r="G1834" s="187"/>
      <c r="H1834" s="187"/>
      <c r="I1834" s="187"/>
      <c r="N1834" s="3"/>
      <c r="O1834" s="3"/>
    </row>
    <row r="1835" spans="1:15" x14ac:dyDescent="0.25">
      <c r="A1835" s="3"/>
      <c r="B1835" s="128"/>
      <c r="D1835" s="187"/>
      <c r="E1835" s="187"/>
      <c r="F1835" s="187"/>
      <c r="G1835" s="187"/>
      <c r="H1835" s="187"/>
      <c r="I1835" s="187"/>
      <c r="N1835" s="3"/>
      <c r="O1835" s="3"/>
    </row>
    <row r="1836" spans="1:15" x14ac:dyDescent="0.25">
      <c r="A1836" s="3"/>
      <c r="B1836" s="128"/>
      <c r="D1836" s="187"/>
      <c r="E1836" s="187"/>
      <c r="F1836" s="187"/>
      <c r="G1836" s="187"/>
      <c r="H1836" s="187"/>
      <c r="I1836" s="187"/>
      <c r="N1836" s="3"/>
      <c r="O1836" s="3"/>
    </row>
    <row r="1837" spans="1:15" x14ac:dyDescent="0.25">
      <c r="A1837" s="3"/>
      <c r="B1837" s="128"/>
      <c r="D1837" s="187"/>
      <c r="E1837" s="187"/>
      <c r="F1837" s="187"/>
      <c r="G1837" s="187"/>
      <c r="H1837" s="187"/>
      <c r="I1837" s="187"/>
      <c r="N1837" s="3"/>
      <c r="O1837" s="3"/>
    </row>
    <row r="1838" spans="1:15" x14ac:dyDescent="0.25">
      <c r="A1838" s="3"/>
      <c r="B1838" s="128"/>
      <c r="D1838" s="187"/>
      <c r="E1838" s="187"/>
      <c r="F1838" s="187"/>
      <c r="G1838" s="187"/>
      <c r="H1838" s="187"/>
      <c r="I1838" s="187"/>
      <c r="N1838" s="3"/>
      <c r="O1838" s="3"/>
    </row>
    <row r="1839" spans="1:15" x14ac:dyDescent="0.25">
      <c r="A1839" s="3"/>
      <c r="B1839" s="128"/>
      <c r="D1839" s="187"/>
      <c r="E1839" s="187"/>
      <c r="F1839" s="187"/>
      <c r="G1839" s="187"/>
      <c r="H1839" s="187"/>
      <c r="I1839" s="187"/>
      <c r="N1839" s="3"/>
      <c r="O1839" s="3"/>
    </row>
    <row r="1840" spans="1:15" x14ac:dyDescent="0.25">
      <c r="A1840" s="3"/>
      <c r="B1840" s="128"/>
      <c r="D1840" s="187"/>
      <c r="E1840" s="187"/>
      <c r="F1840" s="187"/>
      <c r="G1840" s="187"/>
      <c r="H1840" s="187"/>
      <c r="I1840" s="187"/>
      <c r="N1840" s="3"/>
      <c r="O1840" s="3"/>
    </row>
    <row r="1841" spans="1:15" x14ac:dyDescent="0.25">
      <c r="A1841" s="3"/>
      <c r="B1841" s="128"/>
      <c r="D1841" s="187"/>
      <c r="E1841" s="187"/>
      <c r="F1841" s="187"/>
      <c r="G1841" s="187"/>
      <c r="H1841" s="187"/>
      <c r="I1841" s="187"/>
      <c r="N1841" s="3"/>
      <c r="O1841" s="3"/>
    </row>
    <row r="1842" spans="1:15" x14ac:dyDescent="0.25">
      <c r="A1842" s="3"/>
      <c r="B1842" s="128"/>
      <c r="D1842" s="187"/>
      <c r="E1842" s="187"/>
      <c r="F1842" s="187"/>
      <c r="G1842" s="187"/>
      <c r="H1842" s="187"/>
      <c r="I1842" s="187"/>
      <c r="N1842" s="3"/>
      <c r="O1842" s="3"/>
    </row>
    <row r="1843" spans="1:15" x14ac:dyDescent="0.25">
      <c r="A1843" s="3"/>
      <c r="B1843" s="128"/>
      <c r="D1843" s="187"/>
      <c r="E1843" s="187"/>
      <c r="F1843" s="187"/>
      <c r="G1843" s="187"/>
      <c r="H1843" s="187"/>
      <c r="I1843" s="187"/>
      <c r="N1843" s="3"/>
      <c r="O1843" s="3"/>
    </row>
    <row r="1844" spans="1:15" x14ac:dyDescent="0.25">
      <c r="A1844" s="3"/>
      <c r="B1844" s="128"/>
      <c r="D1844" s="187"/>
      <c r="E1844" s="187"/>
      <c r="F1844" s="187"/>
      <c r="G1844" s="187"/>
      <c r="H1844" s="187"/>
      <c r="I1844" s="187"/>
      <c r="N1844" s="3"/>
      <c r="O1844" s="3"/>
    </row>
    <row r="1845" spans="1:15" x14ac:dyDescent="0.25">
      <c r="A1845" s="3"/>
      <c r="B1845" s="128"/>
      <c r="D1845" s="187"/>
      <c r="E1845" s="187"/>
      <c r="F1845" s="187"/>
      <c r="G1845" s="187"/>
      <c r="H1845" s="187"/>
      <c r="I1845" s="187"/>
      <c r="N1845" s="3"/>
      <c r="O1845" s="3"/>
    </row>
    <row r="1846" spans="1:15" x14ac:dyDescent="0.25">
      <c r="A1846" s="3"/>
      <c r="B1846" s="128"/>
      <c r="D1846" s="187"/>
      <c r="E1846" s="187"/>
      <c r="F1846" s="187"/>
      <c r="G1846" s="187"/>
      <c r="H1846" s="187"/>
      <c r="I1846" s="187"/>
      <c r="N1846" s="3"/>
      <c r="O1846" s="3"/>
    </row>
    <row r="1847" spans="1:15" x14ac:dyDescent="0.25">
      <c r="A1847" s="3"/>
      <c r="B1847" s="128"/>
      <c r="D1847" s="187"/>
      <c r="E1847" s="187"/>
      <c r="F1847" s="187"/>
      <c r="G1847" s="187"/>
      <c r="H1847" s="187"/>
      <c r="I1847" s="187"/>
      <c r="N1847" s="3"/>
      <c r="O1847" s="3"/>
    </row>
    <row r="1848" spans="1:15" x14ac:dyDescent="0.25">
      <c r="A1848" s="3"/>
      <c r="B1848" s="128"/>
      <c r="D1848" s="187"/>
      <c r="E1848" s="187"/>
      <c r="F1848" s="187"/>
      <c r="G1848" s="187"/>
      <c r="H1848" s="187"/>
      <c r="I1848" s="187"/>
      <c r="N1848" s="3"/>
      <c r="O1848" s="3"/>
    </row>
    <row r="1849" spans="1:15" x14ac:dyDescent="0.25">
      <c r="A1849" s="3"/>
      <c r="B1849" s="128"/>
      <c r="D1849" s="187"/>
      <c r="E1849" s="187"/>
      <c r="F1849" s="187"/>
      <c r="G1849" s="187"/>
      <c r="H1849" s="187"/>
      <c r="I1849" s="187"/>
      <c r="N1849" s="3"/>
      <c r="O1849" s="3"/>
    </row>
    <row r="1850" spans="1:15" x14ac:dyDescent="0.25">
      <c r="A1850" s="3"/>
      <c r="B1850" s="128"/>
      <c r="D1850" s="187"/>
      <c r="E1850" s="187"/>
      <c r="F1850" s="187"/>
      <c r="G1850" s="187"/>
      <c r="H1850" s="187"/>
      <c r="I1850" s="187"/>
      <c r="N1850" s="3"/>
      <c r="O1850" s="3"/>
    </row>
    <row r="1851" spans="1:15" x14ac:dyDescent="0.25">
      <c r="A1851" s="3"/>
      <c r="B1851" s="128"/>
      <c r="D1851" s="187"/>
      <c r="E1851" s="187"/>
      <c r="F1851" s="187"/>
      <c r="G1851" s="187"/>
      <c r="H1851" s="187"/>
      <c r="I1851" s="187"/>
      <c r="N1851" s="3"/>
      <c r="O1851" s="3"/>
    </row>
    <row r="1852" spans="1:15" x14ac:dyDescent="0.25">
      <c r="A1852" s="3"/>
      <c r="B1852" s="128"/>
      <c r="D1852" s="187"/>
      <c r="E1852" s="187"/>
      <c r="F1852" s="187"/>
      <c r="G1852" s="187"/>
      <c r="H1852" s="187"/>
      <c r="I1852" s="187"/>
      <c r="N1852" s="3"/>
      <c r="O1852" s="3"/>
    </row>
    <row r="1853" spans="1:15" x14ac:dyDescent="0.25">
      <c r="A1853" s="3"/>
      <c r="B1853" s="128"/>
      <c r="D1853" s="187"/>
      <c r="E1853" s="187"/>
      <c r="F1853" s="187"/>
      <c r="G1853" s="187"/>
      <c r="H1853" s="187"/>
      <c r="I1853" s="187"/>
      <c r="N1853" s="3"/>
      <c r="O1853" s="3"/>
    </row>
    <row r="1854" spans="1:15" x14ac:dyDescent="0.25">
      <c r="A1854" s="3"/>
      <c r="B1854" s="128"/>
      <c r="D1854" s="187"/>
      <c r="E1854" s="187"/>
      <c r="F1854" s="187"/>
      <c r="G1854" s="187"/>
      <c r="H1854" s="187"/>
      <c r="I1854" s="187"/>
      <c r="N1854" s="3"/>
      <c r="O1854" s="3"/>
    </row>
    <row r="1855" spans="1:15" x14ac:dyDescent="0.25">
      <c r="A1855" s="3"/>
      <c r="B1855" s="128"/>
      <c r="D1855" s="187"/>
      <c r="E1855" s="187"/>
      <c r="F1855" s="187"/>
      <c r="G1855" s="187"/>
      <c r="H1855" s="187"/>
      <c r="I1855" s="187"/>
      <c r="N1855" s="3"/>
      <c r="O1855" s="3"/>
    </row>
    <row r="1856" spans="1:15" x14ac:dyDescent="0.25">
      <c r="A1856" s="3"/>
      <c r="B1856" s="128"/>
      <c r="D1856" s="187"/>
      <c r="E1856" s="187"/>
      <c r="F1856" s="187"/>
      <c r="G1856" s="187"/>
      <c r="H1856" s="187"/>
      <c r="I1856" s="187"/>
      <c r="N1856" s="3"/>
      <c r="O1856" s="3"/>
    </row>
    <row r="1857" spans="1:15" x14ac:dyDescent="0.25">
      <c r="A1857" s="3"/>
      <c r="B1857" s="128"/>
      <c r="D1857" s="187"/>
      <c r="E1857" s="187"/>
      <c r="F1857" s="187"/>
      <c r="G1857" s="187"/>
      <c r="H1857" s="187"/>
      <c r="I1857" s="187"/>
      <c r="N1857" s="3"/>
      <c r="O1857" s="3"/>
    </row>
    <row r="1858" spans="1:15" x14ac:dyDescent="0.25">
      <c r="A1858" s="3"/>
      <c r="B1858" s="128"/>
      <c r="D1858" s="187"/>
      <c r="E1858" s="187"/>
      <c r="F1858" s="187"/>
      <c r="G1858" s="187"/>
      <c r="H1858" s="187"/>
      <c r="I1858" s="187"/>
      <c r="N1858" s="3"/>
      <c r="O1858" s="3"/>
    </row>
    <row r="1859" spans="1:15" x14ac:dyDescent="0.25">
      <c r="A1859" s="3"/>
      <c r="B1859" s="128"/>
      <c r="D1859" s="187"/>
      <c r="E1859" s="187"/>
      <c r="F1859" s="187"/>
      <c r="G1859" s="187"/>
      <c r="H1859" s="187"/>
      <c r="I1859" s="187"/>
      <c r="N1859" s="3"/>
      <c r="O1859" s="3"/>
    </row>
    <row r="1860" spans="1:15" x14ac:dyDescent="0.25">
      <c r="A1860" s="3"/>
      <c r="B1860" s="128"/>
      <c r="D1860" s="187"/>
      <c r="E1860" s="187"/>
      <c r="F1860" s="187"/>
      <c r="G1860" s="187"/>
      <c r="H1860" s="187"/>
      <c r="I1860" s="187"/>
      <c r="N1860" s="3"/>
      <c r="O1860" s="3"/>
    </row>
    <row r="1861" spans="1:15" x14ac:dyDescent="0.25">
      <c r="A1861" s="3"/>
      <c r="B1861" s="128"/>
      <c r="D1861" s="187"/>
      <c r="E1861" s="187"/>
      <c r="F1861" s="187"/>
      <c r="G1861" s="187"/>
      <c r="H1861" s="187"/>
      <c r="I1861" s="187"/>
      <c r="N1861" s="3"/>
      <c r="O1861" s="3"/>
    </row>
    <row r="1862" spans="1:15" x14ac:dyDescent="0.25">
      <c r="A1862" s="3"/>
      <c r="B1862" s="128"/>
      <c r="D1862" s="187"/>
      <c r="E1862" s="187"/>
      <c r="F1862" s="187"/>
      <c r="G1862" s="187"/>
      <c r="H1862" s="187"/>
      <c r="I1862" s="187"/>
      <c r="N1862" s="3"/>
      <c r="O1862" s="3"/>
    </row>
    <row r="1863" spans="1:15" x14ac:dyDescent="0.25">
      <c r="A1863" s="3"/>
      <c r="B1863" s="128"/>
      <c r="D1863" s="187"/>
      <c r="E1863" s="187"/>
      <c r="F1863" s="187"/>
      <c r="G1863" s="187"/>
      <c r="H1863" s="187"/>
      <c r="I1863" s="187"/>
      <c r="N1863" s="3"/>
      <c r="O1863" s="3"/>
    </row>
    <row r="1864" spans="1:15" x14ac:dyDescent="0.25">
      <c r="A1864" s="3"/>
      <c r="B1864" s="128"/>
      <c r="D1864" s="187"/>
      <c r="E1864" s="187"/>
      <c r="F1864" s="187"/>
      <c r="G1864" s="187"/>
      <c r="H1864" s="187"/>
      <c r="I1864" s="187"/>
      <c r="N1864" s="3"/>
      <c r="O1864" s="3"/>
    </row>
    <row r="1865" spans="1:15" x14ac:dyDescent="0.25">
      <c r="A1865" s="3"/>
      <c r="B1865" s="128"/>
      <c r="D1865" s="187"/>
      <c r="E1865" s="187"/>
      <c r="F1865" s="187"/>
      <c r="G1865" s="187"/>
      <c r="H1865" s="187"/>
      <c r="I1865" s="187"/>
      <c r="N1865" s="3"/>
      <c r="O1865" s="3"/>
    </row>
    <row r="1866" spans="1:15" x14ac:dyDescent="0.25">
      <c r="A1866" s="3"/>
      <c r="B1866" s="128"/>
      <c r="D1866" s="187"/>
      <c r="E1866" s="187"/>
      <c r="F1866" s="187"/>
      <c r="G1866" s="187"/>
      <c r="H1866" s="187"/>
      <c r="I1866" s="187"/>
      <c r="N1866" s="3"/>
      <c r="O1866" s="3"/>
    </row>
    <row r="1867" spans="1:15" x14ac:dyDescent="0.25">
      <c r="A1867" s="3"/>
      <c r="B1867" s="128"/>
      <c r="D1867" s="187"/>
      <c r="E1867" s="187"/>
      <c r="F1867" s="187"/>
      <c r="G1867" s="187"/>
      <c r="H1867" s="187"/>
      <c r="I1867" s="187"/>
      <c r="N1867" s="3"/>
      <c r="O1867" s="3"/>
    </row>
    <row r="1868" spans="1:15" x14ac:dyDescent="0.25">
      <c r="A1868" s="3"/>
      <c r="B1868" s="128"/>
      <c r="D1868" s="187"/>
      <c r="E1868" s="187"/>
      <c r="F1868" s="187"/>
      <c r="G1868" s="187"/>
      <c r="H1868" s="187"/>
      <c r="I1868" s="187"/>
      <c r="N1868" s="3"/>
      <c r="O1868" s="3"/>
    </row>
    <row r="1869" spans="1:15" x14ac:dyDescent="0.25">
      <c r="A1869" s="3"/>
      <c r="B1869" s="128"/>
      <c r="D1869" s="187"/>
      <c r="E1869" s="187"/>
      <c r="F1869" s="187"/>
      <c r="G1869" s="187"/>
      <c r="H1869" s="187"/>
      <c r="I1869" s="187"/>
      <c r="N1869" s="3"/>
      <c r="O1869" s="3"/>
    </row>
    <row r="1870" spans="1:15" x14ac:dyDescent="0.25">
      <c r="A1870" s="3"/>
      <c r="B1870" s="128"/>
      <c r="D1870" s="187"/>
      <c r="E1870" s="187"/>
      <c r="F1870" s="187"/>
      <c r="G1870" s="187"/>
      <c r="H1870" s="187"/>
      <c r="I1870" s="187"/>
      <c r="N1870" s="3"/>
      <c r="O1870" s="3"/>
    </row>
    <row r="1871" spans="1:15" x14ac:dyDescent="0.25">
      <c r="A1871" s="3"/>
      <c r="B1871" s="128"/>
      <c r="D1871" s="187"/>
      <c r="E1871" s="187"/>
      <c r="F1871" s="187"/>
      <c r="G1871" s="187"/>
      <c r="H1871" s="187"/>
      <c r="I1871" s="187"/>
      <c r="N1871" s="3"/>
      <c r="O1871" s="3"/>
    </row>
    <row r="1872" spans="1:15" x14ac:dyDescent="0.25">
      <c r="A1872" s="3"/>
      <c r="B1872" s="128"/>
      <c r="D1872" s="187"/>
      <c r="E1872" s="187"/>
      <c r="F1872" s="187"/>
      <c r="G1872" s="187"/>
      <c r="H1872" s="187"/>
      <c r="I1872" s="187"/>
      <c r="N1872" s="3"/>
      <c r="O1872" s="3"/>
    </row>
    <row r="1873" spans="1:15" x14ac:dyDescent="0.25">
      <c r="A1873" s="3"/>
      <c r="B1873" s="128"/>
      <c r="D1873" s="187"/>
      <c r="E1873" s="187"/>
      <c r="F1873" s="187"/>
      <c r="G1873" s="187"/>
      <c r="H1873" s="187"/>
      <c r="I1873" s="187"/>
      <c r="N1873" s="3"/>
      <c r="O1873" s="3"/>
    </row>
    <row r="1874" spans="1:15" x14ac:dyDescent="0.25">
      <c r="A1874" s="3"/>
      <c r="B1874" s="128"/>
      <c r="D1874" s="187"/>
      <c r="E1874" s="187"/>
      <c r="F1874" s="187"/>
      <c r="G1874" s="187"/>
      <c r="H1874" s="187"/>
      <c r="I1874" s="187"/>
      <c r="N1874" s="3"/>
      <c r="O1874" s="3"/>
    </row>
    <row r="1875" spans="1:15" x14ac:dyDescent="0.25">
      <c r="A1875" s="3"/>
      <c r="B1875" s="128"/>
      <c r="D1875" s="187"/>
      <c r="E1875" s="187"/>
      <c r="F1875" s="187"/>
      <c r="G1875" s="187"/>
      <c r="H1875" s="187"/>
      <c r="I1875" s="187"/>
      <c r="N1875" s="3"/>
      <c r="O1875" s="3"/>
    </row>
    <row r="1876" spans="1:15" x14ac:dyDescent="0.25">
      <c r="A1876" s="3"/>
      <c r="B1876" s="128"/>
      <c r="D1876" s="187"/>
      <c r="E1876" s="187"/>
      <c r="F1876" s="187"/>
      <c r="G1876" s="187"/>
      <c r="H1876" s="187"/>
      <c r="I1876" s="187"/>
      <c r="N1876" s="3"/>
      <c r="O1876" s="3"/>
    </row>
    <row r="1877" spans="1:15" x14ac:dyDescent="0.25">
      <c r="A1877" s="3"/>
      <c r="B1877" s="128"/>
      <c r="D1877" s="187"/>
      <c r="E1877" s="187"/>
      <c r="F1877" s="187"/>
      <c r="G1877" s="187"/>
      <c r="H1877" s="187"/>
      <c r="I1877" s="187"/>
      <c r="N1877" s="3"/>
      <c r="O1877" s="3"/>
    </row>
    <row r="1878" spans="1:15" x14ac:dyDescent="0.25">
      <c r="A1878" s="3"/>
      <c r="B1878" s="128"/>
      <c r="D1878" s="187"/>
      <c r="E1878" s="187"/>
      <c r="F1878" s="187"/>
      <c r="G1878" s="187"/>
      <c r="H1878" s="187"/>
      <c r="I1878" s="187"/>
      <c r="N1878" s="3"/>
      <c r="O1878" s="3"/>
    </row>
    <row r="1879" spans="1:15" x14ac:dyDescent="0.25">
      <c r="A1879" s="3"/>
      <c r="B1879" s="128"/>
      <c r="D1879" s="187"/>
      <c r="E1879" s="187"/>
      <c r="F1879" s="187"/>
      <c r="G1879" s="187"/>
      <c r="H1879" s="187"/>
      <c r="I1879" s="187"/>
      <c r="N1879" s="3"/>
      <c r="O1879" s="3"/>
    </row>
    <row r="1880" spans="1:15" x14ac:dyDescent="0.25">
      <c r="A1880" s="3"/>
      <c r="B1880" s="128"/>
      <c r="D1880" s="187"/>
      <c r="E1880" s="187"/>
      <c r="F1880" s="187"/>
      <c r="G1880" s="187"/>
      <c r="H1880" s="187"/>
      <c r="I1880" s="187"/>
      <c r="N1880" s="3"/>
      <c r="O1880" s="3"/>
    </row>
    <row r="1881" spans="1:15" x14ac:dyDescent="0.25">
      <c r="A1881" s="3"/>
      <c r="B1881" s="128"/>
      <c r="D1881" s="187"/>
      <c r="E1881" s="187"/>
      <c r="F1881" s="187"/>
      <c r="G1881" s="187"/>
      <c r="H1881" s="187"/>
      <c r="I1881" s="187"/>
      <c r="N1881" s="3"/>
      <c r="O1881" s="3"/>
    </row>
    <row r="1882" spans="1:15" x14ac:dyDescent="0.25">
      <c r="A1882" s="3"/>
      <c r="B1882" s="128"/>
      <c r="D1882" s="187"/>
      <c r="E1882" s="187"/>
      <c r="F1882" s="187"/>
      <c r="G1882" s="187"/>
      <c r="H1882" s="187"/>
      <c r="I1882" s="187"/>
      <c r="N1882" s="3"/>
      <c r="O1882" s="3"/>
    </row>
    <row r="1883" spans="1:15" x14ac:dyDescent="0.25">
      <c r="A1883" s="3"/>
      <c r="B1883" s="128"/>
      <c r="D1883" s="187"/>
      <c r="E1883" s="187"/>
      <c r="F1883" s="187"/>
      <c r="G1883" s="187"/>
      <c r="H1883" s="187"/>
      <c r="I1883" s="187"/>
      <c r="N1883" s="3"/>
      <c r="O1883" s="3"/>
    </row>
    <row r="1884" spans="1:15" x14ac:dyDescent="0.25">
      <c r="A1884" s="3"/>
      <c r="B1884" s="128"/>
      <c r="D1884" s="187"/>
      <c r="E1884" s="187"/>
      <c r="F1884" s="187"/>
      <c r="G1884" s="187"/>
      <c r="H1884" s="187"/>
      <c r="I1884" s="187"/>
      <c r="N1884" s="3"/>
      <c r="O1884" s="3"/>
    </row>
    <row r="1885" spans="1:15" x14ac:dyDescent="0.25">
      <c r="A1885" s="3"/>
      <c r="B1885" s="128"/>
      <c r="D1885" s="187"/>
      <c r="E1885" s="187"/>
      <c r="F1885" s="187"/>
      <c r="G1885" s="187"/>
      <c r="H1885" s="187"/>
      <c r="I1885" s="187"/>
      <c r="N1885" s="3"/>
      <c r="O1885" s="3"/>
    </row>
    <row r="1886" spans="1:15" x14ac:dyDescent="0.25">
      <c r="A1886" s="3"/>
      <c r="B1886" s="128"/>
      <c r="D1886" s="187"/>
      <c r="E1886" s="187"/>
      <c r="F1886" s="187"/>
      <c r="G1886" s="187"/>
      <c r="H1886" s="187"/>
      <c r="I1886" s="187"/>
      <c r="N1886" s="3"/>
      <c r="O1886" s="3"/>
    </row>
    <row r="1887" spans="1:15" x14ac:dyDescent="0.25">
      <c r="A1887" s="3"/>
      <c r="B1887" s="128"/>
      <c r="D1887" s="187"/>
      <c r="E1887" s="187"/>
      <c r="F1887" s="187"/>
      <c r="G1887" s="187"/>
      <c r="H1887" s="187"/>
      <c r="I1887" s="187"/>
      <c r="N1887" s="3"/>
      <c r="O1887" s="3"/>
    </row>
    <row r="1888" spans="1:15" x14ac:dyDescent="0.25">
      <c r="A1888" s="3"/>
      <c r="B1888" s="128"/>
      <c r="D1888" s="187"/>
      <c r="E1888" s="187"/>
      <c r="F1888" s="187"/>
      <c r="G1888" s="187"/>
      <c r="H1888" s="187"/>
      <c r="I1888" s="187"/>
      <c r="N1888" s="3"/>
      <c r="O1888" s="3"/>
    </row>
    <row r="1889" spans="1:15" x14ac:dyDescent="0.25">
      <c r="A1889" s="3"/>
      <c r="B1889" s="128"/>
      <c r="D1889" s="187"/>
      <c r="E1889" s="187"/>
      <c r="F1889" s="187"/>
      <c r="G1889" s="187"/>
      <c r="H1889" s="187"/>
      <c r="I1889" s="187"/>
      <c r="N1889" s="3"/>
      <c r="O1889" s="3"/>
    </row>
    <row r="1890" spans="1:15" x14ac:dyDescent="0.25">
      <c r="A1890" s="3"/>
      <c r="B1890" s="128"/>
      <c r="D1890" s="187"/>
      <c r="E1890" s="187"/>
      <c r="F1890" s="187"/>
      <c r="G1890" s="187"/>
      <c r="H1890" s="187"/>
      <c r="I1890" s="187"/>
      <c r="N1890" s="3"/>
      <c r="O1890" s="3"/>
    </row>
    <row r="1891" spans="1:15" x14ac:dyDescent="0.25">
      <c r="A1891" s="3"/>
      <c r="B1891" s="128"/>
      <c r="D1891" s="187"/>
      <c r="E1891" s="187"/>
      <c r="F1891" s="187"/>
      <c r="G1891" s="187"/>
      <c r="H1891" s="187"/>
      <c r="I1891" s="187"/>
      <c r="N1891" s="3"/>
      <c r="O1891" s="3"/>
    </row>
    <row r="1892" spans="1:15" x14ac:dyDescent="0.25">
      <c r="A1892" s="3"/>
      <c r="B1892" s="128"/>
      <c r="D1892" s="187"/>
      <c r="E1892" s="187"/>
      <c r="F1892" s="187"/>
      <c r="G1892" s="187"/>
      <c r="H1892" s="187"/>
      <c r="I1892" s="187"/>
      <c r="N1892" s="3"/>
      <c r="O1892" s="3"/>
    </row>
    <row r="1893" spans="1:15" x14ac:dyDescent="0.25">
      <c r="A1893" s="3"/>
      <c r="B1893" s="128"/>
      <c r="D1893" s="187"/>
      <c r="E1893" s="187"/>
      <c r="F1893" s="187"/>
      <c r="G1893" s="187"/>
      <c r="H1893" s="187"/>
      <c r="I1893" s="187"/>
      <c r="N1893" s="3"/>
      <c r="O1893" s="3"/>
    </row>
    <row r="1894" spans="1:15" x14ac:dyDescent="0.25">
      <c r="A1894" s="3"/>
      <c r="B1894" s="128"/>
      <c r="D1894" s="187"/>
      <c r="E1894" s="187"/>
      <c r="F1894" s="187"/>
      <c r="G1894" s="187"/>
      <c r="H1894" s="187"/>
      <c r="I1894" s="187"/>
      <c r="N1894" s="3"/>
      <c r="O1894" s="3"/>
    </row>
    <row r="1895" spans="1:15" x14ac:dyDescent="0.25">
      <c r="A1895" s="3"/>
      <c r="B1895" s="128"/>
      <c r="D1895" s="187"/>
      <c r="E1895" s="187"/>
      <c r="F1895" s="187"/>
      <c r="G1895" s="187"/>
      <c r="H1895" s="187"/>
      <c r="I1895" s="187"/>
      <c r="N1895" s="3"/>
      <c r="O1895" s="3"/>
    </row>
    <row r="1896" spans="1:15" x14ac:dyDescent="0.25">
      <c r="A1896" s="3"/>
      <c r="B1896" s="128"/>
      <c r="D1896" s="187"/>
      <c r="E1896" s="187"/>
      <c r="F1896" s="187"/>
      <c r="G1896" s="187"/>
      <c r="H1896" s="187"/>
      <c r="I1896" s="187"/>
      <c r="N1896" s="3"/>
      <c r="O1896" s="3"/>
    </row>
    <row r="1897" spans="1:15" x14ac:dyDescent="0.25">
      <c r="A1897" s="3"/>
      <c r="B1897" s="128"/>
      <c r="D1897" s="187"/>
      <c r="E1897" s="187"/>
      <c r="F1897" s="187"/>
      <c r="G1897" s="187"/>
      <c r="H1897" s="187"/>
      <c r="I1897" s="187"/>
      <c r="N1897" s="3"/>
      <c r="O1897" s="3"/>
    </row>
    <row r="1898" spans="1:15" x14ac:dyDescent="0.25">
      <c r="A1898" s="3"/>
      <c r="B1898" s="128"/>
      <c r="D1898" s="187"/>
      <c r="E1898" s="187"/>
      <c r="F1898" s="187"/>
      <c r="G1898" s="187"/>
      <c r="H1898" s="187"/>
      <c r="I1898" s="187"/>
      <c r="N1898" s="3"/>
      <c r="O1898" s="3"/>
    </row>
    <row r="1899" spans="1:15" x14ac:dyDescent="0.25">
      <c r="A1899" s="3"/>
      <c r="B1899" s="128"/>
      <c r="D1899" s="187"/>
      <c r="E1899" s="187"/>
      <c r="F1899" s="187"/>
      <c r="G1899" s="187"/>
      <c r="H1899" s="187"/>
      <c r="I1899" s="187"/>
      <c r="N1899" s="3"/>
      <c r="O1899" s="3"/>
    </row>
    <row r="1900" spans="1:15" x14ac:dyDescent="0.25">
      <c r="A1900" s="3"/>
      <c r="B1900" s="128"/>
      <c r="D1900" s="187"/>
      <c r="E1900" s="187"/>
      <c r="F1900" s="187"/>
      <c r="G1900" s="187"/>
      <c r="H1900" s="187"/>
      <c r="I1900" s="187"/>
      <c r="N1900" s="3"/>
      <c r="O1900" s="3"/>
    </row>
    <row r="1901" spans="1:15" x14ac:dyDescent="0.25">
      <c r="A1901" s="3"/>
      <c r="B1901" s="128"/>
      <c r="D1901" s="187"/>
      <c r="E1901" s="187"/>
      <c r="F1901" s="187"/>
      <c r="G1901" s="187"/>
      <c r="H1901" s="187"/>
      <c r="I1901" s="187"/>
      <c r="N1901" s="3"/>
      <c r="O1901" s="3"/>
    </row>
    <row r="1902" spans="1:15" x14ac:dyDescent="0.25">
      <c r="A1902" s="3"/>
      <c r="B1902" s="128"/>
      <c r="D1902" s="187"/>
      <c r="E1902" s="187"/>
      <c r="F1902" s="187"/>
      <c r="G1902" s="187"/>
      <c r="H1902" s="187"/>
      <c r="I1902" s="187"/>
      <c r="N1902" s="3"/>
      <c r="O1902" s="3"/>
    </row>
    <row r="1903" spans="1:15" x14ac:dyDescent="0.25">
      <c r="A1903" s="3"/>
      <c r="B1903" s="128"/>
      <c r="D1903" s="187"/>
      <c r="E1903" s="187"/>
      <c r="F1903" s="187"/>
      <c r="G1903" s="187"/>
      <c r="H1903" s="187"/>
      <c r="I1903" s="187"/>
      <c r="N1903" s="3"/>
      <c r="O1903" s="3"/>
    </row>
    <row r="1904" spans="1:15" x14ac:dyDescent="0.25">
      <c r="A1904" s="3"/>
      <c r="B1904" s="128"/>
      <c r="D1904" s="187"/>
      <c r="E1904" s="187"/>
      <c r="F1904" s="187"/>
      <c r="G1904" s="187"/>
      <c r="H1904" s="187"/>
      <c r="I1904" s="187"/>
      <c r="N1904" s="3"/>
      <c r="O1904" s="3"/>
    </row>
    <row r="1905" spans="1:15" x14ac:dyDescent="0.25">
      <c r="A1905" s="3"/>
      <c r="B1905" s="128"/>
      <c r="D1905" s="187"/>
      <c r="E1905" s="187"/>
      <c r="F1905" s="187"/>
      <c r="G1905" s="187"/>
      <c r="H1905" s="187"/>
      <c r="I1905" s="187"/>
      <c r="N1905" s="3"/>
      <c r="O1905" s="3"/>
    </row>
    <row r="1906" spans="1:15" x14ac:dyDescent="0.25">
      <c r="A1906" s="3"/>
      <c r="B1906" s="128"/>
      <c r="D1906" s="187"/>
      <c r="E1906" s="187"/>
      <c r="F1906" s="187"/>
      <c r="G1906" s="187"/>
      <c r="H1906" s="187"/>
      <c r="I1906" s="187"/>
      <c r="N1906" s="3"/>
      <c r="O1906" s="3"/>
    </row>
    <row r="1907" spans="1:15" x14ac:dyDescent="0.25">
      <c r="A1907" s="3"/>
      <c r="B1907" s="128"/>
      <c r="D1907" s="187"/>
      <c r="E1907" s="187"/>
      <c r="F1907" s="187"/>
      <c r="G1907" s="187"/>
      <c r="H1907" s="187"/>
      <c r="I1907" s="187"/>
      <c r="N1907" s="3"/>
      <c r="O1907" s="3"/>
    </row>
    <row r="1908" spans="1:15" x14ac:dyDescent="0.25">
      <c r="A1908" s="3"/>
      <c r="B1908" s="128"/>
      <c r="D1908" s="187"/>
      <c r="E1908" s="187"/>
      <c r="F1908" s="187"/>
      <c r="G1908" s="187"/>
      <c r="H1908" s="187"/>
      <c r="I1908" s="187"/>
      <c r="N1908" s="3"/>
      <c r="O1908" s="3"/>
    </row>
    <row r="1909" spans="1:15" x14ac:dyDescent="0.25">
      <c r="A1909" s="3"/>
      <c r="B1909" s="128"/>
      <c r="D1909" s="187"/>
      <c r="E1909" s="187"/>
      <c r="F1909" s="187"/>
      <c r="G1909" s="187"/>
      <c r="H1909" s="187"/>
      <c r="I1909" s="187"/>
      <c r="N1909" s="3"/>
      <c r="O1909" s="3"/>
    </row>
    <row r="1910" spans="1:15" x14ac:dyDescent="0.25">
      <c r="A1910" s="3"/>
      <c r="B1910" s="128"/>
      <c r="D1910" s="187"/>
      <c r="E1910" s="187"/>
      <c r="F1910" s="187"/>
      <c r="G1910" s="187"/>
      <c r="H1910" s="187"/>
      <c r="I1910" s="187"/>
      <c r="N1910" s="3"/>
      <c r="O1910" s="3"/>
    </row>
    <row r="1911" spans="1:15" x14ac:dyDescent="0.25">
      <c r="A1911" s="3"/>
      <c r="B1911" s="128"/>
      <c r="D1911" s="187"/>
      <c r="E1911" s="187"/>
      <c r="F1911" s="187"/>
      <c r="G1911" s="187"/>
      <c r="H1911" s="187"/>
      <c r="I1911" s="187"/>
      <c r="N1911" s="3"/>
      <c r="O1911" s="3"/>
    </row>
    <row r="1912" spans="1:15" x14ac:dyDescent="0.25">
      <c r="A1912" s="3"/>
      <c r="B1912" s="128"/>
      <c r="D1912" s="187"/>
      <c r="E1912" s="187"/>
      <c r="F1912" s="187"/>
      <c r="G1912" s="187"/>
      <c r="H1912" s="187"/>
      <c r="I1912" s="187"/>
      <c r="N1912" s="3"/>
      <c r="O1912" s="3"/>
    </row>
    <row r="1913" spans="1:15" x14ac:dyDescent="0.25">
      <c r="A1913" s="3"/>
      <c r="B1913" s="128"/>
      <c r="D1913" s="187"/>
      <c r="E1913" s="187"/>
      <c r="F1913" s="187"/>
      <c r="G1913" s="187"/>
      <c r="H1913" s="187"/>
      <c r="I1913" s="187"/>
      <c r="N1913" s="3"/>
      <c r="O1913" s="3"/>
    </row>
    <row r="1914" spans="1:15" x14ac:dyDescent="0.25">
      <c r="A1914" s="3"/>
      <c r="B1914" s="128"/>
      <c r="D1914" s="187"/>
      <c r="E1914" s="187"/>
      <c r="F1914" s="187"/>
      <c r="G1914" s="187"/>
      <c r="H1914" s="187"/>
      <c r="I1914" s="187"/>
      <c r="N1914" s="3"/>
      <c r="O1914" s="3"/>
    </row>
    <row r="1915" spans="1:15" x14ac:dyDescent="0.25">
      <c r="A1915" s="3"/>
      <c r="B1915" s="128"/>
      <c r="D1915" s="187"/>
      <c r="E1915" s="187"/>
      <c r="F1915" s="187"/>
      <c r="G1915" s="187"/>
      <c r="H1915" s="187"/>
      <c r="I1915" s="187"/>
      <c r="N1915" s="3"/>
      <c r="O1915" s="3"/>
    </row>
    <row r="1916" spans="1:15" x14ac:dyDescent="0.25">
      <c r="A1916" s="3"/>
      <c r="B1916" s="128"/>
      <c r="D1916" s="187"/>
      <c r="E1916" s="187"/>
      <c r="F1916" s="187"/>
      <c r="G1916" s="187"/>
      <c r="H1916" s="187"/>
      <c r="I1916" s="187"/>
      <c r="N1916" s="3"/>
      <c r="O1916" s="3"/>
    </row>
    <row r="1917" spans="1:15" x14ac:dyDescent="0.25">
      <c r="A1917" s="3"/>
      <c r="B1917" s="128"/>
      <c r="D1917" s="187"/>
      <c r="E1917" s="187"/>
      <c r="F1917" s="187"/>
      <c r="G1917" s="187"/>
      <c r="H1917" s="187"/>
      <c r="I1917" s="187"/>
      <c r="N1917" s="3"/>
      <c r="O1917" s="3"/>
    </row>
    <row r="1918" spans="1:15" x14ac:dyDescent="0.25">
      <c r="A1918" s="3"/>
      <c r="B1918" s="128"/>
      <c r="D1918" s="187"/>
      <c r="E1918" s="187"/>
      <c r="F1918" s="187"/>
      <c r="G1918" s="187"/>
      <c r="H1918" s="187"/>
      <c r="I1918" s="187"/>
      <c r="N1918" s="3"/>
      <c r="O1918" s="3"/>
    </row>
    <row r="1919" spans="1:15" x14ac:dyDescent="0.25">
      <c r="A1919" s="3"/>
      <c r="B1919" s="128"/>
      <c r="D1919" s="187"/>
      <c r="E1919" s="187"/>
      <c r="F1919" s="187"/>
      <c r="G1919" s="187"/>
      <c r="H1919" s="187"/>
      <c r="I1919" s="187"/>
      <c r="N1919" s="3"/>
      <c r="O1919" s="3"/>
    </row>
    <row r="1920" spans="1:15" x14ac:dyDescent="0.25">
      <c r="A1920" s="3"/>
      <c r="B1920" s="128"/>
      <c r="D1920" s="187"/>
      <c r="E1920" s="187"/>
      <c r="F1920" s="187"/>
      <c r="G1920" s="187"/>
      <c r="H1920" s="187"/>
      <c r="I1920" s="187"/>
      <c r="N1920" s="3"/>
      <c r="O1920" s="3"/>
    </row>
    <row r="1921" spans="1:15" x14ac:dyDescent="0.25">
      <c r="A1921" s="3"/>
      <c r="B1921" s="128"/>
      <c r="D1921" s="187"/>
      <c r="E1921" s="187"/>
      <c r="F1921" s="187"/>
      <c r="G1921" s="187"/>
      <c r="H1921" s="187"/>
      <c r="I1921" s="187"/>
      <c r="N1921" s="3"/>
      <c r="O1921" s="3"/>
    </row>
    <row r="1922" spans="1:15" x14ac:dyDescent="0.25">
      <c r="A1922" s="3"/>
      <c r="B1922" s="128"/>
      <c r="D1922" s="187"/>
      <c r="E1922" s="187"/>
      <c r="F1922" s="187"/>
      <c r="G1922" s="187"/>
      <c r="H1922" s="187"/>
      <c r="I1922" s="187"/>
      <c r="N1922" s="3"/>
      <c r="O1922" s="3"/>
    </row>
    <row r="1923" spans="1:15" x14ac:dyDescent="0.25">
      <c r="A1923" s="3"/>
      <c r="B1923" s="128"/>
      <c r="D1923" s="187"/>
      <c r="E1923" s="187"/>
      <c r="F1923" s="187"/>
      <c r="G1923" s="187"/>
      <c r="H1923" s="187"/>
      <c r="I1923" s="187"/>
      <c r="N1923" s="3"/>
      <c r="O1923" s="3"/>
    </row>
    <row r="1924" spans="1:15" x14ac:dyDescent="0.25">
      <c r="A1924" s="3"/>
      <c r="B1924" s="128"/>
      <c r="D1924" s="187"/>
      <c r="E1924" s="187"/>
      <c r="F1924" s="187"/>
      <c r="G1924" s="187"/>
      <c r="H1924" s="187"/>
      <c r="I1924" s="187"/>
      <c r="N1924" s="3"/>
      <c r="O1924" s="3"/>
    </row>
    <row r="1925" spans="1:15" x14ac:dyDescent="0.25">
      <c r="A1925" s="3"/>
      <c r="B1925" s="128"/>
      <c r="D1925" s="187"/>
      <c r="E1925" s="187"/>
      <c r="F1925" s="187"/>
      <c r="G1925" s="187"/>
      <c r="H1925" s="187"/>
      <c r="I1925" s="187"/>
      <c r="N1925" s="3"/>
      <c r="O1925" s="3"/>
    </row>
    <row r="1926" spans="1:15" x14ac:dyDescent="0.25">
      <c r="A1926" s="3"/>
      <c r="B1926" s="128"/>
      <c r="D1926" s="187"/>
      <c r="E1926" s="187"/>
      <c r="F1926" s="187"/>
      <c r="G1926" s="187"/>
      <c r="H1926" s="187"/>
      <c r="I1926" s="187"/>
      <c r="N1926" s="3"/>
      <c r="O1926" s="3"/>
    </row>
    <row r="1927" spans="1:15" x14ac:dyDescent="0.25">
      <c r="A1927" s="3"/>
      <c r="B1927" s="128"/>
      <c r="D1927" s="187"/>
      <c r="E1927" s="187"/>
      <c r="F1927" s="187"/>
      <c r="G1927" s="187"/>
      <c r="H1927" s="187"/>
      <c r="I1927" s="187"/>
      <c r="N1927" s="3"/>
      <c r="O1927" s="3"/>
    </row>
    <row r="1928" spans="1:15" x14ac:dyDescent="0.25">
      <c r="A1928" s="3"/>
      <c r="B1928" s="128"/>
      <c r="D1928" s="187"/>
      <c r="E1928" s="187"/>
      <c r="F1928" s="187"/>
      <c r="G1928" s="187"/>
      <c r="H1928" s="187"/>
      <c r="I1928" s="187"/>
      <c r="N1928" s="3"/>
      <c r="O1928" s="3"/>
    </row>
    <row r="1929" spans="1:15" x14ac:dyDescent="0.25">
      <c r="A1929" s="3"/>
      <c r="B1929" s="128"/>
      <c r="D1929" s="187"/>
      <c r="E1929" s="187"/>
      <c r="F1929" s="187"/>
      <c r="G1929" s="187"/>
      <c r="H1929" s="187"/>
      <c r="I1929" s="187"/>
      <c r="N1929" s="3"/>
      <c r="O1929" s="3"/>
    </row>
    <row r="1930" spans="1:15" x14ac:dyDescent="0.25">
      <c r="A1930" s="3"/>
      <c r="B1930" s="128"/>
      <c r="D1930" s="187"/>
      <c r="E1930" s="187"/>
      <c r="F1930" s="187"/>
      <c r="G1930" s="187"/>
      <c r="H1930" s="187"/>
      <c r="I1930" s="187"/>
      <c r="N1930" s="3"/>
      <c r="O1930" s="3"/>
    </row>
    <row r="1931" spans="1:15" x14ac:dyDescent="0.25">
      <c r="A1931" s="3"/>
      <c r="B1931" s="128"/>
      <c r="D1931" s="187"/>
      <c r="E1931" s="187"/>
      <c r="F1931" s="187"/>
      <c r="G1931" s="187"/>
      <c r="H1931" s="187"/>
      <c r="I1931" s="187"/>
      <c r="N1931" s="3"/>
      <c r="O1931" s="3"/>
    </row>
    <row r="1932" spans="1:15" x14ac:dyDescent="0.25">
      <c r="A1932" s="3"/>
      <c r="B1932" s="128"/>
      <c r="D1932" s="187"/>
      <c r="E1932" s="187"/>
      <c r="F1932" s="187"/>
      <c r="G1932" s="187"/>
      <c r="H1932" s="187"/>
      <c r="I1932" s="187"/>
      <c r="N1932" s="3"/>
      <c r="O1932" s="3"/>
    </row>
    <row r="1933" spans="1:15" x14ac:dyDescent="0.25">
      <c r="A1933" s="3"/>
      <c r="B1933" s="128"/>
      <c r="D1933" s="187"/>
      <c r="E1933" s="187"/>
      <c r="F1933" s="187"/>
      <c r="G1933" s="187"/>
      <c r="H1933" s="187"/>
      <c r="I1933" s="187"/>
      <c r="N1933" s="3"/>
      <c r="O1933" s="3"/>
    </row>
    <row r="1934" spans="1:15" x14ac:dyDescent="0.25">
      <c r="A1934" s="3"/>
      <c r="B1934" s="128"/>
      <c r="D1934" s="187"/>
      <c r="E1934" s="187"/>
      <c r="F1934" s="187"/>
      <c r="G1934" s="187"/>
      <c r="H1934" s="187"/>
      <c r="I1934" s="187"/>
      <c r="N1934" s="3"/>
      <c r="O1934" s="3"/>
    </row>
    <row r="1935" spans="1:15" x14ac:dyDescent="0.25">
      <c r="A1935" s="3"/>
      <c r="B1935" s="128"/>
      <c r="D1935" s="187"/>
      <c r="E1935" s="187"/>
      <c r="F1935" s="187"/>
      <c r="G1935" s="187"/>
      <c r="H1935" s="187"/>
      <c r="I1935" s="187"/>
      <c r="N1935" s="3"/>
      <c r="O1935" s="3"/>
    </row>
    <row r="1936" spans="1:15" x14ac:dyDescent="0.25">
      <c r="A1936" s="3"/>
      <c r="B1936" s="128"/>
      <c r="D1936" s="187"/>
      <c r="E1936" s="187"/>
      <c r="F1936" s="187"/>
      <c r="G1936" s="187"/>
      <c r="H1936" s="187"/>
      <c r="I1936" s="187"/>
      <c r="N1936" s="3"/>
      <c r="O1936" s="3"/>
    </row>
    <row r="1937" spans="1:15" x14ac:dyDescent="0.25">
      <c r="A1937" s="3"/>
      <c r="B1937" s="128"/>
      <c r="D1937" s="187"/>
      <c r="E1937" s="187"/>
      <c r="F1937" s="187"/>
      <c r="G1937" s="187"/>
      <c r="H1937" s="187"/>
      <c r="I1937" s="187"/>
      <c r="N1937" s="3"/>
      <c r="O1937" s="3"/>
    </row>
    <row r="1938" spans="1:15" x14ac:dyDescent="0.25">
      <c r="A1938" s="3"/>
      <c r="B1938" s="128"/>
      <c r="D1938" s="187"/>
      <c r="E1938" s="187"/>
      <c r="F1938" s="187"/>
      <c r="G1938" s="187"/>
      <c r="H1938" s="187"/>
      <c r="I1938" s="187"/>
      <c r="N1938" s="3"/>
      <c r="O1938" s="3"/>
    </row>
    <row r="1939" spans="1:15" x14ac:dyDescent="0.25">
      <c r="A1939" s="3"/>
      <c r="B1939" s="128"/>
      <c r="D1939" s="187"/>
      <c r="E1939" s="187"/>
      <c r="F1939" s="187"/>
      <c r="G1939" s="187"/>
      <c r="H1939" s="187"/>
      <c r="I1939" s="187"/>
      <c r="N1939" s="3"/>
      <c r="O1939" s="3"/>
    </row>
    <row r="1940" spans="1:15" x14ac:dyDescent="0.25">
      <c r="A1940" s="3"/>
      <c r="B1940" s="128"/>
      <c r="D1940" s="187"/>
      <c r="E1940" s="187"/>
      <c r="F1940" s="187"/>
      <c r="G1940" s="187"/>
      <c r="H1940" s="187"/>
      <c r="I1940" s="187"/>
      <c r="N1940" s="3"/>
      <c r="O1940" s="3"/>
    </row>
    <row r="1941" spans="1:15" x14ac:dyDescent="0.25">
      <c r="A1941" s="3"/>
      <c r="B1941" s="128"/>
      <c r="D1941" s="187"/>
      <c r="E1941" s="187"/>
      <c r="F1941" s="187"/>
      <c r="G1941" s="187"/>
      <c r="H1941" s="187"/>
      <c r="I1941" s="187"/>
      <c r="N1941" s="3"/>
      <c r="O1941" s="3"/>
    </row>
    <row r="1942" spans="1:15" x14ac:dyDescent="0.25">
      <c r="A1942" s="3"/>
      <c r="B1942" s="128"/>
      <c r="D1942" s="187"/>
      <c r="E1942" s="187"/>
      <c r="F1942" s="187"/>
      <c r="G1942" s="187"/>
      <c r="H1942" s="187"/>
      <c r="I1942" s="187"/>
      <c r="N1942" s="3"/>
      <c r="O1942" s="3"/>
    </row>
    <row r="1943" spans="1:15" x14ac:dyDescent="0.25">
      <c r="A1943" s="3"/>
      <c r="B1943" s="128"/>
      <c r="D1943" s="187"/>
      <c r="E1943" s="187"/>
      <c r="F1943" s="187"/>
      <c r="G1943" s="187"/>
      <c r="H1943" s="187"/>
      <c r="I1943" s="187"/>
      <c r="N1943" s="3"/>
      <c r="O1943" s="3"/>
    </row>
    <row r="1944" spans="1:15" x14ac:dyDescent="0.25">
      <c r="A1944" s="3"/>
      <c r="B1944" s="128"/>
      <c r="D1944" s="187"/>
      <c r="E1944" s="187"/>
      <c r="F1944" s="187"/>
      <c r="G1944" s="187"/>
      <c r="H1944" s="187"/>
      <c r="I1944" s="187"/>
      <c r="N1944" s="3"/>
      <c r="O1944" s="3"/>
    </row>
    <row r="1945" spans="1:15" x14ac:dyDescent="0.25">
      <c r="A1945" s="3"/>
      <c r="B1945" s="128"/>
      <c r="D1945" s="187"/>
      <c r="E1945" s="187"/>
      <c r="F1945" s="187"/>
      <c r="G1945" s="187"/>
      <c r="H1945" s="187"/>
      <c r="I1945" s="187"/>
      <c r="N1945" s="3"/>
      <c r="O1945" s="3"/>
    </row>
    <row r="1946" spans="1:15" x14ac:dyDescent="0.25">
      <c r="A1946" s="3"/>
      <c r="B1946" s="128"/>
      <c r="D1946" s="187"/>
      <c r="E1946" s="187"/>
      <c r="F1946" s="187"/>
      <c r="G1946" s="187"/>
      <c r="H1946" s="187"/>
      <c r="I1946" s="187"/>
      <c r="N1946" s="3"/>
      <c r="O1946" s="3"/>
    </row>
    <row r="1947" spans="1:15" x14ac:dyDescent="0.25">
      <c r="A1947" s="3"/>
      <c r="B1947" s="128"/>
      <c r="D1947" s="187"/>
      <c r="E1947" s="187"/>
      <c r="F1947" s="187"/>
      <c r="G1947" s="187"/>
      <c r="H1947" s="187"/>
      <c r="I1947" s="187"/>
      <c r="N1947" s="3"/>
      <c r="O1947" s="3"/>
    </row>
    <row r="1948" spans="1:15" x14ac:dyDescent="0.25">
      <c r="A1948" s="3"/>
      <c r="B1948" s="128"/>
      <c r="D1948" s="187"/>
      <c r="E1948" s="187"/>
      <c r="F1948" s="187"/>
      <c r="G1948" s="187"/>
      <c r="H1948" s="187"/>
      <c r="I1948" s="187"/>
      <c r="N1948" s="3"/>
      <c r="O1948" s="3"/>
    </row>
    <row r="1949" spans="1:15" x14ac:dyDescent="0.25">
      <c r="A1949" s="3"/>
      <c r="B1949" s="128"/>
      <c r="D1949" s="187"/>
      <c r="E1949" s="187"/>
      <c r="F1949" s="187"/>
      <c r="G1949" s="187"/>
      <c r="H1949" s="187"/>
      <c r="I1949" s="187"/>
      <c r="N1949" s="3"/>
      <c r="O1949" s="3"/>
    </row>
    <row r="1950" spans="1:15" x14ac:dyDescent="0.25">
      <c r="A1950" s="3"/>
      <c r="B1950" s="128"/>
      <c r="D1950" s="187"/>
      <c r="E1950" s="187"/>
      <c r="F1950" s="187"/>
      <c r="G1950" s="187"/>
      <c r="H1950" s="187"/>
      <c r="I1950" s="187"/>
      <c r="N1950" s="3"/>
      <c r="O1950" s="3"/>
    </row>
    <row r="1951" spans="1:15" x14ac:dyDescent="0.25">
      <c r="A1951" s="3"/>
      <c r="B1951" s="128"/>
      <c r="D1951" s="187"/>
      <c r="E1951" s="187"/>
      <c r="F1951" s="187"/>
      <c r="G1951" s="187"/>
      <c r="H1951" s="187"/>
      <c r="I1951" s="187"/>
      <c r="N1951" s="3"/>
      <c r="O1951" s="3"/>
    </row>
    <row r="1952" spans="1:15" x14ac:dyDescent="0.25">
      <c r="A1952" s="3"/>
      <c r="B1952" s="128"/>
      <c r="D1952" s="187"/>
      <c r="E1952" s="187"/>
      <c r="F1952" s="187"/>
      <c r="G1952" s="187"/>
      <c r="H1952" s="187"/>
      <c r="I1952" s="187"/>
      <c r="N1952" s="3"/>
      <c r="O1952" s="3"/>
    </row>
    <row r="1953" spans="1:15" x14ac:dyDescent="0.25">
      <c r="A1953" s="3"/>
      <c r="B1953" s="128"/>
      <c r="D1953" s="187"/>
      <c r="E1953" s="187"/>
      <c r="F1953" s="187"/>
      <c r="G1953" s="187"/>
      <c r="H1953" s="187"/>
      <c r="I1953" s="187"/>
      <c r="N1953" s="3"/>
      <c r="O1953" s="3"/>
    </row>
    <row r="1954" spans="1:15" x14ac:dyDescent="0.25">
      <c r="A1954" s="3"/>
      <c r="B1954" s="128"/>
      <c r="D1954" s="187"/>
      <c r="E1954" s="187"/>
      <c r="F1954" s="187"/>
      <c r="G1954" s="187"/>
      <c r="H1954" s="187"/>
      <c r="I1954" s="187"/>
      <c r="N1954" s="3"/>
      <c r="O1954" s="3"/>
    </row>
    <row r="1955" spans="1:15" x14ac:dyDescent="0.25">
      <c r="A1955" s="3"/>
      <c r="B1955" s="128"/>
      <c r="D1955" s="187"/>
      <c r="E1955" s="187"/>
      <c r="F1955" s="187"/>
      <c r="G1955" s="187"/>
      <c r="H1955" s="187"/>
      <c r="I1955" s="187"/>
      <c r="N1955" s="3"/>
      <c r="O1955" s="3"/>
    </row>
    <row r="1956" spans="1:15" x14ac:dyDescent="0.25">
      <c r="A1956" s="3"/>
      <c r="B1956" s="128"/>
      <c r="D1956" s="187"/>
      <c r="E1956" s="187"/>
      <c r="F1956" s="187"/>
      <c r="G1956" s="187"/>
      <c r="H1956" s="187"/>
      <c r="I1956" s="187"/>
      <c r="N1956" s="3"/>
      <c r="O1956" s="3"/>
    </row>
    <row r="1957" spans="1:15" x14ac:dyDescent="0.25">
      <c r="A1957" s="3"/>
      <c r="B1957" s="128"/>
      <c r="D1957" s="187"/>
      <c r="E1957" s="187"/>
      <c r="F1957" s="187"/>
      <c r="G1957" s="187"/>
      <c r="H1957" s="187"/>
      <c r="I1957" s="187"/>
      <c r="N1957" s="3"/>
      <c r="O1957" s="3"/>
    </row>
    <row r="1958" spans="1:15" x14ac:dyDescent="0.25">
      <c r="A1958" s="3"/>
      <c r="B1958" s="128"/>
      <c r="D1958" s="187"/>
      <c r="E1958" s="187"/>
      <c r="F1958" s="187"/>
      <c r="G1958" s="187"/>
      <c r="H1958" s="187"/>
      <c r="I1958" s="187"/>
      <c r="N1958" s="3"/>
      <c r="O1958" s="3"/>
    </row>
    <row r="1959" spans="1:15" x14ac:dyDescent="0.25">
      <c r="A1959" s="3"/>
      <c r="B1959" s="128"/>
      <c r="D1959" s="187"/>
      <c r="E1959" s="187"/>
      <c r="F1959" s="187"/>
      <c r="G1959" s="187"/>
      <c r="H1959" s="187"/>
      <c r="I1959" s="187"/>
      <c r="N1959" s="3"/>
      <c r="O1959" s="3"/>
    </row>
    <row r="1960" spans="1:15" x14ac:dyDescent="0.25">
      <c r="A1960" s="3"/>
      <c r="B1960" s="128"/>
      <c r="D1960" s="187"/>
      <c r="E1960" s="187"/>
      <c r="F1960" s="187"/>
      <c r="G1960" s="187"/>
      <c r="H1960" s="187"/>
      <c r="I1960" s="187"/>
      <c r="N1960" s="3"/>
      <c r="O1960" s="3"/>
    </row>
    <row r="1961" spans="1:15" x14ac:dyDescent="0.25">
      <c r="A1961" s="3"/>
      <c r="B1961" s="128"/>
      <c r="D1961" s="187"/>
      <c r="E1961" s="187"/>
      <c r="F1961" s="187"/>
      <c r="G1961" s="187"/>
      <c r="H1961" s="187"/>
      <c r="I1961" s="187"/>
      <c r="N1961" s="3"/>
      <c r="O1961" s="3"/>
    </row>
    <row r="1962" spans="1:15" x14ac:dyDescent="0.25">
      <c r="A1962" s="3"/>
      <c r="B1962" s="128"/>
      <c r="D1962" s="187"/>
      <c r="E1962" s="187"/>
      <c r="F1962" s="187"/>
      <c r="G1962" s="187"/>
      <c r="H1962" s="187"/>
      <c r="I1962" s="187"/>
      <c r="N1962" s="3"/>
      <c r="O1962" s="3"/>
    </row>
    <row r="1963" spans="1:15" x14ac:dyDescent="0.25">
      <c r="A1963" s="3"/>
      <c r="B1963" s="128"/>
      <c r="D1963" s="187"/>
      <c r="E1963" s="187"/>
      <c r="F1963" s="187"/>
      <c r="G1963" s="187"/>
      <c r="H1963" s="187"/>
      <c r="I1963" s="187"/>
      <c r="N1963" s="3"/>
      <c r="O1963" s="3"/>
    </row>
    <row r="1964" spans="1:15" x14ac:dyDescent="0.25">
      <c r="A1964" s="3"/>
      <c r="B1964" s="128"/>
      <c r="D1964" s="187"/>
      <c r="E1964" s="187"/>
      <c r="F1964" s="187"/>
      <c r="G1964" s="187"/>
      <c r="H1964" s="187"/>
      <c r="I1964" s="187"/>
      <c r="N1964" s="3"/>
      <c r="O1964" s="3"/>
    </row>
    <row r="1965" spans="1:15" x14ac:dyDescent="0.25">
      <c r="A1965" s="3"/>
      <c r="B1965" s="128"/>
      <c r="D1965" s="187"/>
      <c r="E1965" s="187"/>
      <c r="F1965" s="187"/>
      <c r="G1965" s="187"/>
      <c r="H1965" s="187"/>
      <c r="I1965" s="187"/>
      <c r="N1965" s="3"/>
      <c r="O1965" s="3"/>
    </row>
    <row r="1966" spans="1:15" x14ac:dyDescent="0.25">
      <c r="A1966" s="3"/>
      <c r="B1966" s="128"/>
      <c r="D1966" s="187"/>
      <c r="E1966" s="187"/>
      <c r="F1966" s="187"/>
      <c r="G1966" s="187"/>
      <c r="H1966" s="187"/>
      <c r="I1966" s="187"/>
      <c r="N1966" s="3"/>
      <c r="O1966" s="3"/>
    </row>
    <row r="1967" spans="1:15" x14ac:dyDescent="0.25">
      <c r="A1967" s="3"/>
      <c r="B1967" s="128"/>
      <c r="D1967" s="187"/>
      <c r="E1967" s="187"/>
      <c r="F1967" s="187"/>
      <c r="G1967" s="187"/>
      <c r="H1967" s="187"/>
      <c r="I1967" s="187"/>
      <c r="N1967" s="3"/>
      <c r="O1967" s="3"/>
    </row>
    <row r="1968" spans="1:15" x14ac:dyDescent="0.25">
      <c r="A1968" s="3"/>
      <c r="B1968" s="128"/>
      <c r="D1968" s="187"/>
      <c r="E1968" s="187"/>
      <c r="F1968" s="187"/>
      <c r="G1968" s="187"/>
      <c r="H1968" s="187"/>
      <c r="I1968" s="187"/>
      <c r="N1968" s="3"/>
      <c r="O1968" s="3"/>
    </row>
    <row r="1969" spans="1:15" x14ac:dyDescent="0.25">
      <c r="A1969" s="3"/>
      <c r="B1969" s="128"/>
      <c r="D1969" s="187"/>
      <c r="E1969" s="187"/>
      <c r="F1969" s="187"/>
      <c r="G1969" s="187"/>
      <c r="H1969" s="187"/>
      <c r="I1969" s="187"/>
      <c r="N1969" s="3"/>
      <c r="O1969" s="3"/>
    </row>
    <row r="1970" spans="1:15" x14ac:dyDescent="0.25">
      <c r="A1970" s="3"/>
      <c r="B1970" s="128"/>
      <c r="D1970" s="187"/>
      <c r="E1970" s="187"/>
      <c r="F1970" s="187"/>
      <c r="G1970" s="187"/>
      <c r="H1970" s="187"/>
      <c r="I1970" s="187"/>
      <c r="N1970" s="3"/>
      <c r="O1970" s="3"/>
    </row>
    <row r="1971" spans="1:15" x14ac:dyDescent="0.25">
      <c r="A1971" s="3"/>
      <c r="B1971" s="128"/>
      <c r="D1971" s="187"/>
      <c r="E1971" s="187"/>
      <c r="F1971" s="187"/>
      <c r="G1971" s="187"/>
      <c r="H1971" s="187"/>
      <c r="I1971" s="187"/>
      <c r="N1971" s="3"/>
      <c r="O1971" s="3"/>
    </row>
    <row r="1972" spans="1:15" x14ac:dyDescent="0.25">
      <c r="A1972" s="3"/>
      <c r="B1972" s="128"/>
      <c r="D1972" s="187"/>
      <c r="E1972" s="187"/>
      <c r="F1972" s="187"/>
      <c r="G1972" s="187"/>
      <c r="H1972" s="187"/>
      <c r="I1972" s="187"/>
      <c r="N1972" s="3"/>
      <c r="O1972" s="3"/>
    </row>
    <row r="1973" spans="1:15" x14ac:dyDescent="0.25">
      <c r="A1973" s="3"/>
      <c r="B1973" s="128"/>
      <c r="D1973" s="187"/>
      <c r="E1973" s="187"/>
      <c r="F1973" s="187"/>
      <c r="G1973" s="187"/>
      <c r="H1973" s="187"/>
      <c r="I1973" s="187"/>
      <c r="N1973" s="3"/>
      <c r="O1973" s="3"/>
    </row>
    <row r="1974" spans="1:15" x14ac:dyDescent="0.25">
      <c r="A1974" s="3"/>
      <c r="B1974" s="128"/>
      <c r="D1974" s="187"/>
      <c r="E1974" s="187"/>
      <c r="F1974" s="187"/>
      <c r="G1974" s="187"/>
      <c r="H1974" s="187"/>
      <c r="I1974" s="187"/>
      <c r="N1974" s="3"/>
      <c r="O1974" s="3"/>
    </row>
    <row r="1975" spans="1:15" x14ac:dyDescent="0.25">
      <c r="A1975" s="3"/>
      <c r="B1975" s="128"/>
      <c r="D1975" s="187"/>
      <c r="E1975" s="187"/>
      <c r="F1975" s="187"/>
      <c r="G1975" s="187"/>
      <c r="H1975" s="187"/>
      <c r="I1975" s="187"/>
      <c r="N1975" s="3"/>
      <c r="O1975" s="3"/>
    </row>
    <row r="1976" spans="1:15" x14ac:dyDescent="0.25">
      <c r="A1976" s="3"/>
      <c r="B1976" s="128"/>
      <c r="D1976" s="187"/>
      <c r="E1976" s="187"/>
      <c r="F1976" s="187"/>
      <c r="G1976" s="187"/>
      <c r="H1976" s="187"/>
      <c r="I1976" s="187"/>
      <c r="N1976" s="3"/>
      <c r="O1976" s="3"/>
    </row>
    <row r="1977" spans="1:15" x14ac:dyDescent="0.25">
      <c r="A1977" s="3"/>
      <c r="B1977" s="128"/>
      <c r="D1977" s="187"/>
      <c r="E1977" s="187"/>
      <c r="F1977" s="187"/>
      <c r="G1977" s="187"/>
      <c r="H1977" s="187"/>
      <c r="I1977" s="187"/>
      <c r="N1977" s="3"/>
      <c r="O1977" s="3"/>
    </row>
    <row r="1978" spans="1:15" x14ac:dyDescent="0.25">
      <c r="A1978" s="3"/>
      <c r="B1978" s="128"/>
      <c r="D1978" s="187"/>
      <c r="E1978" s="187"/>
      <c r="F1978" s="187"/>
      <c r="G1978" s="187"/>
      <c r="H1978" s="187"/>
      <c r="I1978" s="187"/>
      <c r="N1978" s="3"/>
      <c r="O1978" s="3"/>
    </row>
    <row r="1979" spans="1:15" x14ac:dyDescent="0.25">
      <c r="A1979" s="3"/>
      <c r="B1979" s="128"/>
      <c r="D1979" s="187"/>
      <c r="E1979" s="187"/>
      <c r="F1979" s="187"/>
      <c r="G1979" s="187"/>
      <c r="H1979" s="187"/>
      <c r="I1979" s="187"/>
      <c r="N1979" s="3"/>
      <c r="O1979" s="3"/>
    </row>
    <row r="1980" spans="1:15" x14ac:dyDescent="0.25">
      <c r="A1980" s="3"/>
      <c r="B1980" s="128"/>
      <c r="D1980" s="187"/>
      <c r="E1980" s="187"/>
      <c r="F1980" s="187"/>
      <c r="G1980" s="187"/>
      <c r="H1980" s="187"/>
      <c r="I1980" s="187"/>
      <c r="N1980" s="3"/>
      <c r="O1980" s="3"/>
    </row>
    <row r="1981" spans="1:15" x14ac:dyDescent="0.25">
      <c r="A1981" s="3"/>
      <c r="B1981" s="128"/>
      <c r="D1981" s="187"/>
      <c r="E1981" s="187"/>
      <c r="F1981" s="187"/>
      <c r="G1981" s="187"/>
      <c r="H1981" s="187"/>
      <c r="I1981" s="187"/>
      <c r="N1981" s="3"/>
      <c r="O1981" s="3"/>
    </row>
    <row r="1982" spans="1:15" x14ac:dyDescent="0.25">
      <c r="A1982" s="3"/>
      <c r="B1982" s="128"/>
      <c r="D1982" s="187"/>
      <c r="E1982" s="187"/>
      <c r="F1982" s="187"/>
      <c r="G1982" s="187"/>
      <c r="H1982" s="187"/>
      <c r="I1982" s="187"/>
      <c r="N1982" s="3"/>
      <c r="O1982" s="3"/>
    </row>
    <row r="1983" spans="1:15" x14ac:dyDescent="0.25">
      <c r="A1983" s="3"/>
      <c r="B1983" s="128"/>
      <c r="D1983" s="187"/>
      <c r="E1983" s="187"/>
      <c r="F1983" s="187"/>
      <c r="G1983" s="187"/>
      <c r="H1983" s="187"/>
      <c r="I1983" s="187"/>
      <c r="N1983" s="3"/>
      <c r="O1983" s="3"/>
    </row>
    <row r="1984" spans="1:15" x14ac:dyDescent="0.25">
      <c r="A1984" s="3"/>
      <c r="B1984" s="128"/>
      <c r="D1984" s="187"/>
      <c r="E1984" s="187"/>
      <c r="F1984" s="187"/>
      <c r="G1984" s="187"/>
      <c r="H1984" s="187"/>
      <c r="I1984" s="187"/>
      <c r="N1984" s="3"/>
      <c r="O1984" s="3"/>
    </row>
    <row r="1985" spans="1:15" x14ac:dyDescent="0.25">
      <c r="A1985" s="3"/>
      <c r="B1985" s="128"/>
      <c r="D1985" s="187"/>
      <c r="E1985" s="187"/>
      <c r="F1985" s="187"/>
      <c r="G1985" s="187"/>
      <c r="H1985" s="187"/>
      <c r="I1985" s="187"/>
      <c r="N1985" s="3"/>
      <c r="O1985" s="3"/>
    </row>
    <row r="1986" spans="1:15" x14ac:dyDescent="0.25">
      <c r="A1986" s="3"/>
      <c r="B1986" s="128"/>
      <c r="D1986" s="187"/>
      <c r="E1986" s="187"/>
      <c r="F1986" s="187"/>
      <c r="G1986" s="187"/>
      <c r="H1986" s="187"/>
      <c r="I1986" s="187"/>
      <c r="N1986" s="3"/>
      <c r="O1986" s="3"/>
    </row>
    <row r="1987" spans="1:15" x14ac:dyDescent="0.25">
      <c r="A1987" s="3"/>
      <c r="B1987" s="128"/>
      <c r="D1987" s="187"/>
      <c r="E1987" s="187"/>
      <c r="F1987" s="187"/>
      <c r="G1987" s="187"/>
      <c r="H1987" s="187"/>
      <c r="I1987" s="187"/>
      <c r="N1987" s="3"/>
      <c r="O1987" s="3"/>
    </row>
    <row r="1988" spans="1:15" x14ac:dyDescent="0.25">
      <c r="A1988" s="3"/>
      <c r="B1988" s="128"/>
      <c r="D1988" s="187"/>
      <c r="E1988" s="187"/>
      <c r="F1988" s="187"/>
      <c r="G1988" s="187"/>
      <c r="H1988" s="187"/>
      <c r="I1988" s="187"/>
      <c r="N1988" s="3"/>
      <c r="O1988" s="3"/>
    </row>
    <row r="1989" spans="1:15" x14ac:dyDescent="0.25">
      <c r="A1989" s="3"/>
      <c r="B1989" s="128"/>
      <c r="D1989" s="187"/>
      <c r="E1989" s="187"/>
      <c r="F1989" s="187"/>
      <c r="G1989" s="187"/>
      <c r="H1989" s="187"/>
      <c r="I1989" s="187"/>
      <c r="N1989" s="3"/>
      <c r="O1989" s="3"/>
    </row>
    <row r="1990" spans="1:15" x14ac:dyDescent="0.25">
      <c r="A1990" s="3"/>
      <c r="B1990" s="128"/>
      <c r="D1990" s="187"/>
      <c r="E1990" s="187"/>
      <c r="F1990" s="187"/>
      <c r="G1990" s="187"/>
      <c r="H1990" s="187"/>
      <c r="I1990" s="187"/>
      <c r="N1990" s="3"/>
      <c r="O1990" s="3"/>
    </row>
    <row r="1991" spans="1:15" x14ac:dyDescent="0.25">
      <c r="A1991" s="3"/>
      <c r="B1991" s="128"/>
      <c r="D1991" s="187"/>
      <c r="E1991" s="187"/>
      <c r="F1991" s="187"/>
      <c r="G1991" s="187"/>
      <c r="H1991" s="187"/>
      <c r="I1991" s="187"/>
      <c r="N1991" s="3"/>
      <c r="O1991" s="3"/>
    </row>
    <row r="1992" spans="1:15" x14ac:dyDescent="0.25">
      <c r="A1992" s="3"/>
      <c r="B1992" s="128"/>
      <c r="D1992" s="187"/>
      <c r="E1992" s="187"/>
      <c r="F1992" s="187"/>
      <c r="G1992" s="187"/>
      <c r="H1992" s="187"/>
      <c r="I1992" s="187"/>
      <c r="N1992" s="3"/>
      <c r="O1992" s="3"/>
    </row>
    <row r="1993" spans="1:15" x14ac:dyDescent="0.25">
      <c r="A1993" s="3"/>
      <c r="B1993" s="128"/>
      <c r="D1993" s="187"/>
      <c r="E1993" s="187"/>
      <c r="F1993" s="187"/>
      <c r="G1993" s="187"/>
      <c r="H1993" s="187"/>
      <c r="I1993" s="187"/>
      <c r="N1993" s="3"/>
      <c r="O1993" s="3"/>
    </row>
    <row r="1994" spans="1:15" x14ac:dyDescent="0.25">
      <c r="A1994" s="3"/>
      <c r="B1994" s="128"/>
      <c r="D1994" s="187"/>
      <c r="E1994" s="187"/>
      <c r="F1994" s="187"/>
      <c r="G1994" s="187"/>
      <c r="H1994" s="187"/>
      <c r="I1994" s="187"/>
      <c r="N1994" s="3"/>
      <c r="O1994" s="3"/>
    </row>
    <row r="1995" spans="1:15" x14ac:dyDescent="0.25">
      <c r="A1995" s="3"/>
      <c r="B1995" s="128"/>
      <c r="D1995" s="187"/>
      <c r="E1995" s="187"/>
      <c r="F1995" s="187"/>
      <c r="G1995" s="187"/>
      <c r="H1995" s="187"/>
      <c r="I1995" s="187"/>
      <c r="N1995" s="3"/>
      <c r="O1995" s="3"/>
    </row>
    <row r="1996" spans="1:15" x14ac:dyDescent="0.25">
      <c r="A1996" s="3"/>
      <c r="B1996" s="128"/>
      <c r="D1996" s="187"/>
      <c r="E1996" s="187"/>
      <c r="F1996" s="187"/>
      <c r="G1996" s="187"/>
      <c r="H1996" s="187"/>
      <c r="I1996" s="187"/>
      <c r="N1996" s="3"/>
      <c r="O1996" s="3"/>
    </row>
    <row r="1997" spans="1:15" x14ac:dyDescent="0.25">
      <c r="A1997" s="3"/>
      <c r="B1997" s="128"/>
      <c r="D1997" s="187"/>
      <c r="E1997" s="187"/>
      <c r="F1997" s="187"/>
      <c r="G1997" s="187"/>
      <c r="H1997" s="187"/>
      <c r="I1997" s="187"/>
      <c r="N1997" s="3"/>
      <c r="O1997" s="3"/>
    </row>
    <row r="1998" spans="1:15" x14ac:dyDescent="0.25">
      <c r="A1998" s="3"/>
      <c r="B1998" s="128"/>
      <c r="D1998" s="187"/>
      <c r="E1998" s="187"/>
      <c r="F1998" s="187"/>
      <c r="G1998" s="187"/>
      <c r="H1998" s="187"/>
      <c r="I1998" s="187"/>
      <c r="N1998" s="3"/>
      <c r="O1998" s="3"/>
    </row>
    <row r="1999" spans="1:15" x14ac:dyDescent="0.25">
      <c r="A1999" s="3"/>
      <c r="B1999" s="128"/>
      <c r="D1999" s="187"/>
      <c r="E1999" s="187"/>
      <c r="F1999" s="187"/>
      <c r="G1999" s="187"/>
      <c r="H1999" s="187"/>
      <c r="I1999" s="187"/>
      <c r="N1999" s="3"/>
      <c r="O1999" s="3"/>
    </row>
    <row r="2000" spans="1:15" x14ac:dyDescent="0.25">
      <c r="A2000" s="3"/>
      <c r="B2000" s="128"/>
      <c r="D2000" s="187"/>
      <c r="E2000" s="187"/>
      <c r="F2000" s="187"/>
      <c r="G2000" s="187"/>
      <c r="H2000" s="187"/>
      <c r="I2000" s="187"/>
      <c r="N2000" s="3"/>
      <c r="O2000" s="3"/>
    </row>
    <row r="2001" spans="1:15" x14ac:dyDescent="0.25">
      <c r="A2001" s="3"/>
      <c r="B2001" s="128"/>
      <c r="D2001" s="187"/>
      <c r="E2001" s="187"/>
      <c r="F2001" s="187"/>
      <c r="G2001" s="187"/>
      <c r="H2001" s="187"/>
      <c r="I2001" s="187"/>
      <c r="N2001" s="3"/>
      <c r="O2001" s="3"/>
    </row>
    <row r="2002" spans="1:15" x14ac:dyDescent="0.25">
      <c r="A2002" s="3"/>
      <c r="B2002" s="128"/>
      <c r="D2002" s="187"/>
      <c r="E2002" s="187"/>
      <c r="F2002" s="187"/>
      <c r="G2002" s="187"/>
      <c r="H2002" s="187"/>
      <c r="I2002" s="187"/>
      <c r="N2002" s="3"/>
      <c r="O2002" s="3"/>
    </row>
    <row r="2003" spans="1:15" x14ac:dyDescent="0.25">
      <c r="A2003" s="3"/>
      <c r="B2003" s="128"/>
      <c r="D2003" s="187"/>
      <c r="E2003" s="187"/>
      <c r="F2003" s="187"/>
      <c r="G2003" s="187"/>
      <c r="H2003" s="187"/>
      <c r="I2003" s="187"/>
      <c r="N2003" s="3"/>
      <c r="O2003" s="3"/>
    </row>
    <row r="2004" spans="1:15" x14ac:dyDescent="0.25">
      <c r="A2004" s="3"/>
      <c r="B2004" s="128"/>
      <c r="D2004" s="187"/>
      <c r="E2004" s="187"/>
      <c r="F2004" s="187"/>
      <c r="G2004" s="187"/>
      <c r="H2004" s="187"/>
      <c r="I2004" s="187"/>
      <c r="N2004" s="3"/>
      <c r="O2004" s="3"/>
    </row>
    <row r="2005" spans="1:15" x14ac:dyDescent="0.25">
      <c r="A2005" s="3"/>
      <c r="B2005" s="128"/>
      <c r="D2005" s="187"/>
      <c r="E2005" s="187"/>
      <c r="F2005" s="187"/>
      <c r="G2005" s="187"/>
      <c r="H2005" s="187"/>
      <c r="I2005" s="187"/>
      <c r="N2005" s="3"/>
      <c r="O2005" s="3"/>
    </row>
    <row r="2006" spans="1:15" x14ac:dyDescent="0.25">
      <c r="A2006" s="3"/>
      <c r="B2006" s="128"/>
      <c r="D2006" s="187"/>
      <c r="E2006" s="187"/>
      <c r="F2006" s="187"/>
      <c r="G2006" s="187"/>
      <c r="H2006" s="187"/>
      <c r="I2006" s="187"/>
      <c r="N2006" s="3"/>
      <c r="O2006" s="3"/>
    </row>
    <row r="2007" spans="1:15" x14ac:dyDescent="0.25">
      <c r="A2007" s="3"/>
      <c r="B2007" s="128"/>
      <c r="D2007" s="187"/>
      <c r="E2007" s="187"/>
      <c r="F2007" s="187"/>
      <c r="G2007" s="187"/>
      <c r="H2007" s="187"/>
      <c r="I2007" s="187"/>
      <c r="N2007" s="3"/>
      <c r="O2007" s="3"/>
    </row>
    <row r="2008" spans="1:15" x14ac:dyDescent="0.25">
      <c r="A2008" s="3"/>
      <c r="B2008" s="128"/>
      <c r="D2008" s="187"/>
      <c r="E2008" s="187"/>
      <c r="F2008" s="187"/>
      <c r="G2008" s="187"/>
      <c r="H2008" s="187"/>
      <c r="I2008" s="187"/>
      <c r="N2008" s="3"/>
      <c r="O2008" s="3"/>
    </row>
    <row r="2009" spans="1:15" x14ac:dyDescent="0.25">
      <c r="A2009" s="3"/>
      <c r="B2009" s="128"/>
      <c r="D2009" s="187"/>
      <c r="E2009" s="187"/>
      <c r="F2009" s="187"/>
      <c r="G2009" s="187"/>
      <c r="H2009" s="187"/>
      <c r="I2009" s="187"/>
      <c r="N2009" s="3"/>
      <c r="O2009" s="3"/>
    </row>
    <row r="2010" spans="1:15" x14ac:dyDescent="0.25">
      <c r="A2010" s="3"/>
      <c r="B2010" s="128"/>
      <c r="D2010" s="187"/>
      <c r="E2010" s="187"/>
      <c r="F2010" s="187"/>
      <c r="G2010" s="187"/>
      <c r="H2010" s="187"/>
      <c r="I2010" s="187"/>
      <c r="N2010" s="3"/>
      <c r="O2010" s="3"/>
    </row>
    <row r="2011" spans="1:15" x14ac:dyDescent="0.25">
      <c r="A2011" s="3"/>
      <c r="B2011" s="128"/>
      <c r="D2011" s="187"/>
      <c r="E2011" s="187"/>
      <c r="F2011" s="187"/>
      <c r="G2011" s="187"/>
      <c r="H2011" s="187"/>
      <c r="I2011" s="187"/>
      <c r="N2011" s="3"/>
      <c r="O2011" s="3"/>
    </row>
    <row r="2012" spans="1:15" x14ac:dyDescent="0.25">
      <c r="A2012" s="3"/>
      <c r="B2012" s="128"/>
      <c r="D2012" s="187"/>
      <c r="E2012" s="187"/>
      <c r="F2012" s="187"/>
      <c r="G2012" s="187"/>
      <c r="H2012" s="187"/>
      <c r="I2012" s="187"/>
      <c r="N2012" s="3"/>
      <c r="O2012" s="3"/>
    </row>
    <row r="2013" spans="1:15" x14ac:dyDescent="0.25">
      <c r="A2013" s="3"/>
      <c r="B2013" s="128"/>
      <c r="D2013" s="187"/>
      <c r="E2013" s="187"/>
      <c r="F2013" s="187"/>
      <c r="G2013" s="187"/>
      <c r="H2013" s="187"/>
      <c r="I2013" s="187"/>
      <c r="N2013" s="3"/>
      <c r="O2013" s="3"/>
    </row>
    <row r="2014" spans="1:15" x14ac:dyDescent="0.25">
      <c r="A2014" s="3"/>
      <c r="B2014" s="128"/>
      <c r="D2014" s="187"/>
      <c r="E2014" s="187"/>
      <c r="F2014" s="187"/>
      <c r="G2014" s="187"/>
      <c r="H2014" s="187"/>
      <c r="I2014" s="187"/>
      <c r="N2014" s="3"/>
      <c r="O2014" s="3"/>
    </row>
    <row r="2015" spans="1:15" x14ac:dyDescent="0.25">
      <c r="A2015" s="3"/>
      <c r="B2015" s="128"/>
      <c r="D2015" s="187"/>
      <c r="E2015" s="187"/>
      <c r="F2015" s="187"/>
      <c r="G2015" s="187"/>
      <c r="H2015" s="187"/>
      <c r="I2015" s="187"/>
      <c r="N2015" s="3"/>
      <c r="O2015" s="3"/>
    </row>
    <row r="2016" spans="1:15" x14ac:dyDescent="0.25">
      <c r="A2016" s="3"/>
      <c r="B2016" s="128"/>
      <c r="D2016" s="187"/>
      <c r="E2016" s="187"/>
      <c r="F2016" s="187"/>
      <c r="G2016" s="187"/>
      <c r="H2016" s="187"/>
      <c r="I2016" s="187"/>
      <c r="N2016" s="3"/>
      <c r="O2016" s="3"/>
    </row>
    <row r="2017" spans="1:15" x14ac:dyDescent="0.25">
      <c r="A2017" s="3"/>
      <c r="B2017" s="128"/>
      <c r="D2017" s="187"/>
      <c r="E2017" s="187"/>
      <c r="F2017" s="187"/>
      <c r="G2017" s="187"/>
      <c r="H2017" s="187"/>
      <c r="I2017" s="187"/>
      <c r="N2017" s="3"/>
      <c r="O2017" s="3"/>
    </row>
    <row r="2018" spans="1:15" x14ac:dyDescent="0.25">
      <c r="A2018" s="3"/>
      <c r="B2018" s="128"/>
      <c r="D2018" s="187"/>
      <c r="E2018" s="187"/>
      <c r="F2018" s="187"/>
      <c r="G2018" s="187"/>
      <c r="H2018" s="187"/>
      <c r="I2018" s="187"/>
      <c r="N2018" s="3"/>
      <c r="O2018" s="3"/>
    </row>
    <row r="2019" spans="1:15" x14ac:dyDescent="0.25">
      <c r="A2019" s="3"/>
      <c r="B2019" s="128"/>
      <c r="D2019" s="187"/>
      <c r="E2019" s="187"/>
      <c r="F2019" s="187"/>
      <c r="G2019" s="187"/>
      <c r="H2019" s="187"/>
      <c r="I2019" s="187"/>
      <c r="N2019" s="3"/>
      <c r="O2019" s="3"/>
    </row>
    <row r="2020" spans="1:15" x14ac:dyDescent="0.25">
      <c r="A2020" s="3"/>
      <c r="B2020" s="128"/>
      <c r="D2020" s="187"/>
      <c r="E2020" s="187"/>
      <c r="F2020" s="187"/>
      <c r="G2020" s="187"/>
      <c r="H2020" s="187"/>
      <c r="I2020" s="187"/>
      <c r="N2020" s="3"/>
      <c r="O2020" s="3"/>
    </row>
    <row r="2021" spans="1:15" x14ac:dyDescent="0.25">
      <c r="A2021" s="3"/>
      <c r="B2021" s="128"/>
      <c r="D2021" s="187"/>
      <c r="E2021" s="187"/>
      <c r="F2021" s="187"/>
      <c r="G2021" s="187"/>
      <c r="H2021" s="187"/>
      <c r="I2021" s="187"/>
      <c r="N2021" s="3"/>
      <c r="O2021" s="3"/>
    </row>
    <row r="2022" spans="1:15" x14ac:dyDescent="0.25">
      <c r="A2022" s="3"/>
      <c r="B2022" s="128"/>
      <c r="D2022" s="187"/>
      <c r="E2022" s="187"/>
      <c r="F2022" s="187"/>
      <c r="G2022" s="187"/>
      <c r="H2022" s="187"/>
      <c r="I2022" s="187"/>
      <c r="N2022" s="3"/>
      <c r="O2022" s="3"/>
    </row>
    <row r="2023" spans="1:15" x14ac:dyDescent="0.25">
      <c r="A2023" s="3"/>
      <c r="B2023" s="128"/>
      <c r="D2023" s="187"/>
      <c r="E2023" s="187"/>
      <c r="F2023" s="187"/>
      <c r="G2023" s="187"/>
      <c r="H2023" s="187"/>
      <c r="I2023" s="187"/>
      <c r="N2023" s="3"/>
      <c r="O2023" s="3"/>
    </row>
    <row r="2024" spans="1:15" x14ac:dyDescent="0.25">
      <c r="A2024" s="3"/>
      <c r="B2024" s="128"/>
      <c r="D2024" s="187"/>
      <c r="E2024" s="187"/>
      <c r="F2024" s="187"/>
      <c r="G2024" s="187"/>
      <c r="H2024" s="187"/>
      <c r="I2024" s="187"/>
      <c r="N2024" s="3"/>
      <c r="O2024" s="3"/>
    </row>
    <row r="2025" spans="1:15" x14ac:dyDescent="0.25">
      <c r="A2025" s="3"/>
      <c r="B2025" s="128"/>
      <c r="D2025" s="187"/>
      <c r="E2025" s="187"/>
      <c r="F2025" s="187"/>
      <c r="G2025" s="187"/>
      <c r="H2025" s="187"/>
      <c r="I2025" s="187"/>
      <c r="N2025" s="3"/>
      <c r="O2025" s="3"/>
    </row>
    <row r="2026" spans="1:15" x14ac:dyDescent="0.25">
      <c r="A2026" s="3"/>
      <c r="B2026" s="128"/>
      <c r="D2026" s="187"/>
      <c r="E2026" s="187"/>
      <c r="F2026" s="187"/>
      <c r="G2026" s="187"/>
      <c r="H2026" s="187"/>
      <c r="I2026" s="187"/>
      <c r="N2026" s="3"/>
      <c r="O2026" s="3"/>
    </row>
    <row r="2027" spans="1:15" x14ac:dyDescent="0.25">
      <c r="A2027" s="3"/>
      <c r="B2027" s="128"/>
      <c r="D2027" s="187"/>
      <c r="E2027" s="187"/>
      <c r="F2027" s="187"/>
      <c r="G2027" s="187"/>
      <c r="H2027" s="187"/>
      <c r="I2027" s="187"/>
      <c r="N2027" s="3"/>
      <c r="O2027" s="3"/>
    </row>
    <row r="2028" spans="1:15" x14ac:dyDescent="0.25">
      <c r="A2028" s="3"/>
      <c r="B2028" s="128"/>
      <c r="D2028" s="187"/>
      <c r="E2028" s="187"/>
      <c r="F2028" s="187"/>
      <c r="G2028" s="187"/>
      <c r="H2028" s="187"/>
      <c r="I2028" s="187"/>
      <c r="N2028" s="3"/>
      <c r="O2028" s="3"/>
    </row>
    <row r="2029" spans="1:15" x14ac:dyDescent="0.25">
      <c r="A2029" s="3"/>
      <c r="B2029" s="128"/>
      <c r="D2029" s="187"/>
      <c r="E2029" s="187"/>
      <c r="F2029" s="187"/>
      <c r="G2029" s="187"/>
      <c r="H2029" s="187"/>
      <c r="I2029" s="187"/>
      <c r="N2029" s="3"/>
      <c r="O2029" s="3"/>
    </row>
    <row r="2030" spans="1:15" x14ac:dyDescent="0.25">
      <c r="A2030" s="3"/>
      <c r="B2030" s="128"/>
      <c r="D2030" s="187"/>
      <c r="E2030" s="187"/>
      <c r="F2030" s="187"/>
      <c r="G2030" s="187"/>
      <c r="H2030" s="187"/>
      <c r="I2030" s="187"/>
      <c r="N2030" s="3"/>
      <c r="O2030" s="3"/>
    </row>
    <row r="2031" spans="1:15" x14ac:dyDescent="0.25">
      <c r="A2031" s="3"/>
      <c r="B2031" s="128"/>
      <c r="D2031" s="187"/>
      <c r="E2031" s="187"/>
      <c r="F2031" s="187"/>
      <c r="G2031" s="187"/>
      <c r="H2031" s="187"/>
      <c r="I2031" s="187"/>
      <c r="N2031" s="3"/>
      <c r="O2031" s="3"/>
    </row>
    <row r="2032" spans="1:15" x14ac:dyDescent="0.25">
      <c r="A2032" s="3"/>
      <c r="B2032" s="128"/>
      <c r="D2032" s="187"/>
      <c r="E2032" s="187"/>
      <c r="F2032" s="187"/>
      <c r="G2032" s="187"/>
      <c r="H2032" s="187"/>
      <c r="I2032" s="187"/>
      <c r="N2032" s="3"/>
      <c r="O2032" s="3"/>
    </row>
    <row r="2033" spans="1:15" x14ac:dyDescent="0.25">
      <c r="A2033" s="3"/>
      <c r="B2033" s="128"/>
      <c r="D2033" s="187"/>
      <c r="E2033" s="187"/>
      <c r="F2033" s="187"/>
      <c r="G2033" s="187"/>
      <c r="H2033" s="187"/>
      <c r="I2033" s="187"/>
      <c r="N2033" s="3"/>
      <c r="O2033" s="3"/>
    </row>
    <row r="2034" spans="1:15" x14ac:dyDescent="0.25">
      <c r="A2034" s="3"/>
      <c r="B2034" s="128"/>
      <c r="D2034" s="187"/>
      <c r="E2034" s="187"/>
      <c r="F2034" s="187"/>
      <c r="G2034" s="187"/>
      <c r="H2034" s="187"/>
      <c r="I2034" s="187"/>
      <c r="N2034" s="3"/>
      <c r="O2034" s="3"/>
    </row>
    <row r="2035" spans="1:15" x14ac:dyDescent="0.25">
      <c r="A2035" s="3"/>
      <c r="B2035" s="128"/>
      <c r="D2035" s="187"/>
      <c r="E2035" s="187"/>
      <c r="F2035" s="187"/>
      <c r="G2035" s="187"/>
      <c r="H2035" s="187"/>
      <c r="I2035" s="187"/>
      <c r="N2035" s="3"/>
      <c r="O2035" s="3"/>
    </row>
    <row r="2036" spans="1:15" x14ac:dyDescent="0.25">
      <c r="A2036" s="3"/>
      <c r="B2036" s="128"/>
      <c r="D2036" s="187"/>
      <c r="E2036" s="187"/>
      <c r="F2036" s="187"/>
      <c r="G2036" s="187"/>
      <c r="H2036" s="187"/>
      <c r="I2036" s="187"/>
      <c r="N2036" s="3"/>
      <c r="O2036" s="3"/>
    </row>
    <row r="2037" spans="1:15" x14ac:dyDescent="0.25">
      <c r="A2037" s="3"/>
      <c r="B2037" s="128"/>
      <c r="D2037" s="187"/>
      <c r="E2037" s="187"/>
      <c r="F2037" s="187"/>
      <c r="G2037" s="187"/>
      <c r="H2037" s="187"/>
      <c r="I2037" s="187"/>
      <c r="N2037" s="3"/>
      <c r="O2037" s="3"/>
    </row>
    <row r="2038" spans="1:15" x14ac:dyDescent="0.25">
      <c r="A2038" s="3"/>
      <c r="B2038" s="128"/>
      <c r="D2038" s="187"/>
      <c r="E2038" s="187"/>
      <c r="F2038" s="187"/>
      <c r="G2038" s="187"/>
      <c r="H2038" s="187"/>
      <c r="I2038" s="187"/>
      <c r="N2038" s="3"/>
      <c r="O2038" s="3"/>
    </row>
    <row r="2039" spans="1:15" x14ac:dyDescent="0.25">
      <c r="A2039" s="3"/>
      <c r="B2039" s="128"/>
      <c r="D2039" s="187"/>
      <c r="E2039" s="187"/>
      <c r="F2039" s="187"/>
      <c r="G2039" s="187"/>
      <c r="H2039" s="187"/>
      <c r="I2039" s="187"/>
      <c r="N2039" s="3"/>
      <c r="O2039" s="3"/>
    </row>
    <row r="2040" spans="1:15" x14ac:dyDescent="0.25">
      <c r="A2040" s="3"/>
      <c r="B2040" s="128"/>
      <c r="D2040" s="187"/>
      <c r="E2040" s="187"/>
      <c r="F2040" s="187"/>
      <c r="G2040" s="187"/>
      <c r="H2040" s="187"/>
      <c r="I2040" s="187"/>
      <c r="N2040" s="3"/>
      <c r="O2040" s="3"/>
    </row>
    <row r="2041" spans="1:15" x14ac:dyDescent="0.25">
      <c r="A2041" s="3"/>
      <c r="B2041" s="128"/>
      <c r="D2041" s="187"/>
      <c r="E2041" s="187"/>
      <c r="F2041" s="187"/>
      <c r="G2041" s="187"/>
      <c r="H2041" s="187"/>
      <c r="I2041" s="187"/>
      <c r="N2041" s="3"/>
      <c r="O2041" s="3"/>
    </row>
    <row r="2042" spans="1:15" x14ac:dyDescent="0.25">
      <c r="A2042" s="3"/>
      <c r="B2042" s="128"/>
      <c r="D2042" s="187"/>
      <c r="E2042" s="187"/>
      <c r="F2042" s="187"/>
      <c r="G2042" s="187"/>
      <c r="H2042" s="187"/>
      <c r="I2042" s="187"/>
      <c r="N2042" s="3"/>
      <c r="O2042" s="3"/>
    </row>
    <row r="2043" spans="1:15" x14ac:dyDescent="0.25">
      <c r="A2043" s="3"/>
      <c r="B2043" s="128"/>
      <c r="D2043" s="187"/>
      <c r="E2043" s="187"/>
      <c r="F2043" s="187"/>
      <c r="G2043" s="187"/>
      <c r="H2043" s="187"/>
      <c r="I2043" s="187"/>
      <c r="N2043" s="3"/>
      <c r="O2043" s="3"/>
    </row>
    <row r="2044" spans="1:15" x14ac:dyDescent="0.25">
      <c r="A2044" s="3"/>
      <c r="B2044" s="128"/>
      <c r="D2044" s="187"/>
      <c r="E2044" s="187"/>
      <c r="F2044" s="187"/>
      <c r="G2044" s="187"/>
      <c r="H2044" s="187"/>
      <c r="I2044" s="187"/>
      <c r="N2044" s="3"/>
      <c r="O2044" s="3"/>
    </row>
    <row r="2045" spans="1:15" x14ac:dyDescent="0.25">
      <c r="A2045" s="3"/>
      <c r="B2045" s="128"/>
      <c r="D2045" s="187"/>
      <c r="E2045" s="187"/>
      <c r="F2045" s="187"/>
      <c r="G2045" s="187"/>
      <c r="H2045" s="187"/>
      <c r="I2045" s="187"/>
      <c r="N2045" s="3"/>
      <c r="O2045" s="3"/>
    </row>
    <row r="2046" spans="1:15" x14ac:dyDescent="0.25">
      <c r="A2046" s="3"/>
      <c r="B2046" s="128"/>
      <c r="D2046" s="187"/>
      <c r="E2046" s="187"/>
      <c r="F2046" s="187"/>
      <c r="G2046" s="187"/>
      <c r="H2046" s="187"/>
      <c r="I2046" s="187"/>
      <c r="N2046" s="3"/>
      <c r="O2046" s="3"/>
    </row>
    <row r="2047" spans="1:15" x14ac:dyDescent="0.25">
      <c r="A2047" s="3"/>
      <c r="B2047" s="128"/>
      <c r="D2047" s="187"/>
      <c r="E2047" s="187"/>
      <c r="F2047" s="187"/>
      <c r="G2047" s="187"/>
      <c r="H2047" s="187"/>
      <c r="I2047" s="187"/>
      <c r="N2047" s="3"/>
      <c r="O2047" s="3"/>
    </row>
    <row r="2048" spans="1:15" x14ac:dyDescent="0.25">
      <c r="A2048" s="3"/>
      <c r="B2048" s="128"/>
      <c r="D2048" s="187"/>
      <c r="E2048" s="187"/>
      <c r="F2048" s="187"/>
      <c r="G2048" s="187"/>
      <c r="H2048" s="187"/>
      <c r="I2048" s="187"/>
      <c r="N2048" s="3"/>
      <c r="O2048" s="3"/>
    </row>
    <row r="2049" spans="1:15" x14ac:dyDescent="0.25">
      <c r="A2049" s="3"/>
      <c r="B2049" s="128"/>
      <c r="D2049" s="187"/>
      <c r="E2049" s="187"/>
      <c r="F2049" s="187"/>
      <c r="G2049" s="187"/>
      <c r="H2049" s="187"/>
      <c r="I2049" s="187"/>
      <c r="N2049" s="3"/>
      <c r="O2049" s="3"/>
    </row>
    <row r="2050" spans="1:15" x14ac:dyDescent="0.25">
      <c r="A2050" s="3"/>
      <c r="B2050" s="128"/>
      <c r="D2050" s="187"/>
      <c r="E2050" s="187"/>
      <c r="F2050" s="187"/>
      <c r="G2050" s="187"/>
      <c r="H2050" s="187"/>
      <c r="I2050" s="187"/>
      <c r="N2050" s="3"/>
      <c r="O2050" s="3"/>
    </row>
    <row r="2051" spans="1:15" x14ac:dyDescent="0.25">
      <c r="A2051" s="3"/>
      <c r="B2051" s="128"/>
      <c r="D2051" s="187"/>
      <c r="E2051" s="187"/>
      <c r="F2051" s="187"/>
      <c r="G2051" s="187"/>
      <c r="H2051" s="187"/>
      <c r="I2051" s="187"/>
      <c r="N2051" s="3"/>
      <c r="O2051" s="3"/>
    </row>
    <row r="2052" spans="1:15" x14ac:dyDescent="0.25">
      <c r="A2052" s="3"/>
      <c r="B2052" s="128"/>
      <c r="D2052" s="187"/>
      <c r="E2052" s="187"/>
      <c r="F2052" s="187"/>
      <c r="G2052" s="187"/>
      <c r="H2052" s="187"/>
      <c r="I2052" s="187"/>
      <c r="N2052" s="3"/>
      <c r="O2052" s="3"/>
    </row>
    <row r="2053" spans="1:15" x14ac:dyDescent="0.25">
      <c r="A2053" s="3"/>
      <c r="B2053" s="128"/>
      <c r="D2053" s="187"/>
      <c r="E2053" s="187"/>
      <c r="F2053" s="187"/>
      <c r="G2053" s="187"/>
      <c r="H2053" s="187"/>
      <c r="I2053" s="187"/>
      <c r="N2053" s="3"/>
      <c r="O2053" s="3"/>
    </row>
    <row r="2054" spans="1:15" x14ac:dyDescent="0.25">
      <c r="A2054" s="3"/>
      <c r="B2054" s="128"/>
      <c r="D2054" s="187"/>
      <c r="E2054" s="187"/>
      <c r="F2054" s="187"/>
      <c r="G2054" s="187"/>
      <c r="H2054" s="187"/>
      <c r="I2054" s="187"/>
      <c r="N2054" s="3"/>
      <c r="O2054" s="3"/>
    </row>
    <row r="2055" spans="1:15" x14ac:dyDescent="0.25">
      <c r="A2055" s="3"/>
      <c r="B2055" s="128"/>
      <c r="D2055" s="187"/>
      <c r="E2055" s="187"/>
      <c r="F2055" s="187"/>
      <c r="G2055" s="187"/>
      <c r="H2055" s="187"/>
      <c r="I2055" s="187"/>
      <c r="N2055" s="3"/>
      <c r="O2055" s="3"/>
    </row>
    <row r="2056" spans="1:15" x14ac:dyDescent="0.25">
      <c r="A2056" s="3"/>
      <c r="B2056" s="128"/>
      <c r="D2056" s="187"/>
      <c r="E2056" s="187"/>
      <c r="F2056" s="187"/>
      <c r="G2056" s="187"/>
      <c r="H2056" s="187"/>
      <c r="I2056" s="187"/>
      <c r="N2056" s="3"/>
      <c r="O2056" s="3"/>
    </row>
    <row r="2057" spans="1:15" x14ac:dyDescent="0.25">
      <c r="A2057" s="3"/>
      <c r="B2057" s="128"/>
      <c r="D2057" s="187"/>
      <c r="E2057" s="187"/>
      <c r="F2057" s="187"/>
      <c r="G2057" s="187"/>
      <c r="H2057" s="187"/>
      <c r="I2057" s="187"/>
      <c r="N2057" s="3"/>
      <c r="O2057" s="3"/>
    </row>
    <row r="2058" spans="1:15" x14ac:dyDescent="0.25">
      <c r="A2058" s="3"/>
      <c r="B2058" s="128"/>
      <c r="D2058" s="187"/>
      <c r="E2058" s="187"/>
      <c r="F2058" s="187"/>
      <c r="G2058" s="187"/>
      <c r="H2058" s="187"/>
      <c r="I2058" s="187"/>
      <c r="N2058" s="3"/>
      <c r="O2058" s="3"/>
    </row>
    <row r="2059" spans="1:15" x14ac:dyDescent="0.25">
      <c r="A2059" s="3"/>
      <c r="B2059" s="128"/>
      <c r="D2059" s="187"/>
      <c r="E2059" s="187"/>
      <c r="F2059" s="187"/>
      <c r="G2059" s="187"/>
      <c r="H2059" s="187"/>
      <c r="I2059" s="187"/>
      <c r="N2059" s="3"/>
      <c r="O2059" s="3"/>
    </row>
    <row r="2060" spans="1:15" x14ac:dyDescent="0.25">
      <c r="A2060" s="3"/>
      <c r="B2060" s="128"/>
      <c r="D2060" s="187"/>
      <c r="E2060" s="187"/>
      <c r="F2060" s="187"/>
      <c r="G2060" s="187"/>
      <c r="H2060" s="187"/>
      <c r="I2060" s="187"/>
      <c r="N2060" s="3"/>
      <c r="O2060" s="3"/>
    </row>
    <row r="2061" spans="1:15" x14ac:dyDescent="0.25">
      <c r="A2061" s="3"/>
      <c r="B2061" s="128"/>
      <c r="D2061" s="187"/>
      <c r="E2061" s="187"/>
      <c r="F2061" s="187"/>
      <c r="G2061" s="187"/>
      <c r="H2061" s="187"/>
      <c r="I2061" s="187"/>
      <c r="N2061" s="3"/>
      <c r="O2061" s="3"/>
    </row>
    <row r="2062" spans="1:15" x14ac:dyDescent="0.25">
      <c r="A2062" s="3"/>
      <c r="B2062" s="128"/>
      <c r="D2062" s="187"/>
      <c r="E2062" s="187"/>
      <c r="F2062" s="187"/>
      <c r="G2062" s="187"/>
      <c r="H2062" s="187"/>
      <c r="I2062" s="187"/>
      <c r="N2062" s="3"/>
      <c r="O2062" s="3"/>
    </row>
    <row r="2063" spans="1:15" x14ac:dyDescent="0.25">
      <c r="A2063" s="3"/>
      <c r="B2063" s="128"/>
      <c r="D2063" s="187"/>
      <c r="E2063" s="187"/>
      <c r="F2063" s="187"/>
      <c r="G2063" s="187"/>
      <c r="H2063" s="187"/>
      <c r="I2063" s="187"/>
      <c r="N2063" s="3"/>
      <c r="O2063" s="3"/>
    </row>
    <row r="2064" spans="1:15" x14ac:dyDescent="0.25">
      <c r="A2064" s="3"/>
      <c r="B2064" s="128"/>
      <c r="D2064" s="187"/>
      <c r="E2064" s="187"/>
      <c r="F2064" s="187"/>
      <c r="G2064" s="187"/>
      <c r="H2064" s="187"/>
      <c r="I2064" s="187"/>
      <c r="N2064" s="3"/>
      <c r="O2064" s="3"/>
    </row>
    <row r="2065" spans="1:15" x14ac:dyDescent="0.25">
      <c r="A2065" s="3"/>
      <c r="B2065" s="128"/>
      <c r="D2065" s="187"/>
      <c r="E2065" s="187"/>
      <c r="F2065" s="187"/>
      <c r="G2065" s="187"/>
      <c r="H2065" s="187"/>
      <c r="I2065" s="187"/>
      <c r="N2065" s="3"/>
      <c r="O2065" s="3"/>
    </row>
    <row r="2066" spans="1:15" x14ac:dyDescent="0.25">
      <c r="A2066" s="3"/>
      <c r="B2066" s="128"/>
      <c r="D2066" s="187"/>
      <c r="E2066" s="187"/>
      <c r="F2066" s="187"/>
      <c r="G2066" s="187"/>
      <c r="H2066" s="187"/>
      <c r="I2066" s="187"/>
      <c r="N2066" s="3"/>
      <c r="O2066" s="3"/>
    </row>
    <row r="2067" spans="1:15" x14ac:dyDescent="0.25">
      <c r="A2067" s="3"/>
      <c r="B2067" s="128"/>
      <c r="D2067" s="187"/>
      <c r="E2067" s="187"/>
      <c r="F2067" s="187"/>
      <c r="G2067" s="187"/>
      <c r="H2067" s="187"/>
      <c r="I2067" s="187"/>
      <c r="N2067" s="3"/>
      <c r="O2067" s="3"/>
    </row>
    <row r="2068" spans="1:15" x14ac:dyDescent="0.25">
      <c r="A2068" s="3"/>
      <c r="B2068" s="128"/>
      <c r="D2068" s="187"/>
      <c r="E2068" s="187"/>
      <c r="F2068" s="187"/>
      <c r="G2068" s="187"/>
      <c r="H2068" s="187"/>
      <c r="I2068" s="187"/>
      <c r="N2068" s="3"/>
      <c r="O2068" s="3"/>
    </row>
    <row r="2069" spans="1:15" x14ac:dyDescent="0.25">
      <c r="A2069" s="3"/>
      <c r="B2069" s="128"/>
      <c r="D2069" s="187"/>
      <c r="E2069" s="187"/>
      <c r="F2069" s="187"/>
      <c r="G2069" s="187"/>
      <c r="H2069" s="187"/>
      <c r="I2069" s="187"/>
      <c r="N2069" s="3"/>
      <c r="O2069" s="3"/>
    </row>
    <row r="2070" spans="1:15" x14ac:dyDescent="0.25">
      <c r="A2070" s="3"/>
      <c r="B2070" s="128"/>
      <c r="D2070" s="187"/>
      <c r="E2070" s="187"/>
      <c r="F2070" s="187"/>
      <c r="G2070" s="187"/>
      <c r="H2070" s="187"/>
      <c r="I2070" s="187"/>
      <c r="N2070" s="3"/>
      <c r="O2070" s="3"/>
    </row>
    <row r="2071" spans="1:15" x14ac:dyDescent="0.25">
      <c r="A2071" s="3"/>
      <c r="B2071" s="128"/>
      <c r="D2071" s="187"/>
      <c r="E2071" s="187"/>
      <c r="F2071" s="187"/>
      <c r="G2071" s="187"/>
      <c r="H2071" s="187"/>
      <c r="I2071" s="187"/>
      <c r="N2071" s="3"/>
      <c r="O2071" s="3"/>
    </row>
    <row r="2072" spans="1:15" x14ac:dyDescent="0.25">
      <c r="A2072" s="3"/>
      <c r="B2072" s="128"/>
      <c r="D2072" s="187"/>
      <c r="E2072" s="187"/>
      <c r="F2072" s="187"/>
      <c r="G2072" s="187"/>
      <c r="H2072" s="187"/>
      <c r="I2072" s="187"/>
      <c r="N2072" s="3"/>
      <c r="O2072" s="3"/>
    </row>
    <row r="2073" spans="1:15" x14ac:dyDescent="0.25">
      <c r="A2073" s="3"/>
      <c r="B2073" s="128"/>
      <c r="D2073" s="187"/>
      <c r="E2073" s="187"/>
      <c r="F2073" s="187"/>
      <c r="G2073" s="187"/>
      <c r="H2073" s="187"/>
      <c r="I2073" s="187"/>
      <c r="N2073" s="3"/>
      <c r="O2073" s="3"/>
    </row>
    <row r="2074" spans="1:15" x14ac:dyDescent="0.25">
      <c r="A2074" s="3"/>
      <c r="B2074" s="128"/>
      <c r="D2074" s="187"/>
      <c r="E2074" s="187"/>
      <c r="F2074" s="187"/>
      <c r="G2074" s="187"/>
      <c r="H2074" s="187"/>
      <c r="I2074" s="187"/>
      <c r="N2074" s="3"/>
      <c r="O2074" s="3"/>
    </row>
    <row r="2075" spans="1:15" x14ac:dyDescent="0.25">
      <c r="A2075" s="3"/>
      <c r="B2075" s="128"/>
      <c r="D2075" s="187"/>
      <c r="E2075" s="187"/>
      <c r="F2075" s="187"/>
      <c r="G2075" s="187"/>
      <c r="H2075" s="187"/>
      <c r="I2075" s="187"/>
      <c r="N2075" s="3"/>
      <c r="O2075" s="3"/>
    </row>
    <row r="2076" spans="1:15" x14ac:dyDescent="0.25">
      <c r="A2076" s="3"/>
      <c r="B2076" s="128"/>
      <c r="D2076" s="187"/>
      <c r="E2076" s="187"/>
      <c r="F2076" s="187"/>
      <c r="G2076" s="187"/>
      <c r="H2076" s="187"/>
      <c r="I2076" s="187"/>
      <c r="N2076" s="3"/>
      <c r="O2076" s="3"/>
    </row>
    <row r="2077" spans="1:15" x14ac:dyDescent="0.25">
      <c r="A2077" s="3"/>
      <c r="B2077" s="128"/>
      <c r="D2077" s="187"/>
      <c r="E2077" s="187"/>
      <c r="F2077" s="187"/>
      <c r="G2077" s="187"/>
      <c r="H2077" s="187"/>
      <c r="I2077" s="187"/>
      <c r="N2077" s="3"/>
      <c r="O2077" s="3"/>
    </row>
    <row r="2078" spans="1:15" x14ac:dyDescent="0.25">
      <c r="A2078" s="3"/>
      <c r="B2078" s="128"/>
      <c r="D2078" s="187"/>
      <c r="E2078" s="187"/>
      <c r="F2078" s="187"/>
      <c r="G2078" s="187"/>
      <c r="H2078" s="187"/>
      <c r="I2078" s="187"/>
      <c r="N2078" s="3"/>
      <c r="O2078" s="3"/>
    </row>
    <row r="2079" spans="1:15" x14ac:dyDescent="0.25">
      <c r="A2079" s="3"/>
      <c r="B2079" s="128"/>
      <c r="D2079" s="187"/>
      <c r="E2079" s="187"/>
      <c r="F2079" s="187"/>
      <c r="G2079" s="187"/>
      <c r="H2079" s="187"/>
      <c r="I2079" s="187"/>
      <c r="N2079" s="3"/>
      <c r="O2079" s="3"/>
    </row>
    <row r="2080" spans="1:15" x14ac:dyDescent="0.25">
      <c r="A2080" s="3"/>
      <c r="B2080" s="128"/>
      <c r="D2080" s="187"/>
      <c r="E2080" s="187"/>
      <c r="F2080" s="187"/>
      <c r="G2080" s="187"/>
      <c r="H2080" s="187"/>
      <c r="I2080" s="187"/>
      <c r="N2080" s="3"/>
      <c r="O2080" s="3"/>
    </row>
    <row r="2081" spans="1:15" x14ac:dyDescent="0.25">
      <c r="A2081" s="3"/>
      <c r="B2081" s="128"/>
      <c r="D2081" s="187"/>
      <c r="E2081" s="187"/>
      <c r="F2081" s="187"/>
      <c r="G2081" s="187"/>
      <c r="H2081" s="187"/>
      <c r="I2081" s="187"/>
      <c r="N2081" s="3"/>
      <c r="O2081" s="3"/>
    </row>
    <row r="2082" spans="1:15" x14ac:dyDescent="0.25">
      <c r="A2082" s="3"/>
      <c r="B2082" s="128"/>
      <c r="D2082" s="187"/>
      <c r="E2082" s="187"/>
      <c r="F2082" s="187"/>
      <c r="G2082" s="187"/>
      <c r="H2082" s="187"/>
      <c r="I2082" s="187"/>
      <c r="N2082" s="3"/>
      <c r="O2082" s="3"/>
    </row>
    <row r="2083" spans="1:15" x14ac:dyDescent="0.25">
      <c r="A2083" s="3"/>
      <c r="B2083" s="128"/>
      <c r="D2083" s="187"/>
      <c r="E2083" s="187"/>
      <c r="F2083" s="187"/>
      <c r="G2083" s="187"/>
      <c r="H2083" s="187"/>
      <c r="I2083" s="187"/>
      <c r="N2083" s="3"/>
      <c r="O2083" s="3"/>
    </row>
    <row r="2084" spans="1:15" x14ac:dyDescent="0.25">
      <c r="A2084" s="3"/>
      <c r="B2084" s="128"/>
      <c r="D2084" s="187"/>
      <c r="E2084" s="187"/>
      <c r="F2084" s="187"/>
      <c r="G2084" s="187"/>
      <c r="H2084" s="187"/>
      <c r="I2084" s="187"/>
      <c r="N2084" s="3"/>
      <c r="O2084" s="3"/>
    </row>
    <row r="2085" spans="1:15" x14ac:dyDescent="0.25">
      <c r="A2085" s="3"/>
      <c r="B2085" s="128"/>
      <c r="D2085" s="187"/>
      <c r="E2085" s="187"/>
      <c r="F2085" s="187"/>
      <c r="G2085" s="187"/>
      <c r="H2085" s="187"/>
      <c r="I2085" s="187"/>
      <c r="N2085" s="3"/>
      <c r="O2085" s="3"/>
    </row>
    <row r="2086" spans="1:15" x14ac:dyDescent="0.25">
      <c r="A2086" s="3"/>
      <c r="B2086" s="128"/>
      <c r="D2086" s="187"/>
      <c r="E2086" s="187"/>
      <c r="F2086" s="187"/>
      <c r="G2086" s="187"/>
      <c r="H2086" s="187"/>
      <c r="I2086" s="187"/>
      <c r="N2086" s="3"/>
      <c r="O2086" s="3"/>
    </row>
    <row r="2087" spans="1:15" x14ac:dyDescent="0.25">
      <c r="A2087" s="3"/>
      <c r="B2087" s="128"/>
      <c r="D2087" s="187"/>
      <c r="E2087" s="187"/>
      <c r="F2087" s="187"/>
      <c r="G2087" s="187"/>
      <c r="H2087" s="187"/>
      <c r="I2087" s="187"/>
      <c r="N2087" s="3"/>
      <c r="O2087" s="3"/>
    </row>
    <row r="2088" spans="1:15" x14ac:dyDescent="0.25">
      <c r="A2088" s="3"/>
      <c r="B2088" s="128"/>
      <c r="D2088" s="187"/>
      <c r="E2088" s="187"/>
      <c r="F2088" s="187"/>
      <c r="G2088" s="187"/>
      <c r="H2088" s="187"/>
      <c r="I2088" s="187"/>
      <c r="N2088" s="3"/>
      <c r="O2088" s="3"/>
    </row>
    <row r="2089" spans="1:15" x14ac:dyDescent="0.25">
      <c r="A2089" s="3"/>
      <c r="B2089" s="128"/>
      <c r="D2089" s="187"/>
      <c r="E2089" s="187"/>
      <c r="F2089" s="187"/>
      <c r="G2089" s="187"/>
      <c r="H2089" s="187"/>
      <c r="I2089" s="187"/>
      <c r="N2089" s="3"/>
      <c r="O2089" s="3"/>
    </row>
    <row r="2090" spans="1:15" x14ac:dyDescent="0.25">
      <c r="A2090" s="3"/>
      <c r="B2090" s="128"/>
      <c r="D2090" s="187"/>
      <c r="E2090" s="187"/>
      <c r="F2090" s="187"/>
      <c r="G2090" s="187"/>
      <c r="H2090" s="187"/>
      <c r="I2090" s="187"/>
      <c r="N2090" s="3"/>
      <c r="O2090" s="3"/>
    </row>
    <row r="2091" spans="1:15" x14ac:dyDescent="0.25">
      <c r="A2091" s="3"/>
      <c r="B2091" s="128"/>
      <c r="D2091" s="187"/>
      <c r="E2091" s="187"/>
      <c r="F2091" s="187"/>
      <c r="G2091" s="187"/>
      <c r="H2091" s="187"/>
      <c r="I2091" s="187"/>
      <c r="N2091" s="3"/>
      <c r="O2091" s="3"/>
    </row>
    <row r="2092" spans="1:15" x14ac:dyDescent="0.25">
      <c r="A2092" s="3"/>
      <c r="B2092" s="128"/>
      <c r="D2092" s="187"/>
      <c r="E2092" s="187"/>
      <c r="F2092" s="187"/>
      <c r="G2092" s="187"/>
      <c r="H2092" s="187"/>
      <c r="I2092" s="187"/>
      <c r="N2092" s="3"/>
      <c r="O2092" s="3"/>
    </row>
    <row r="2093" spans="1:15" x14ac:dyDescent="0.25">
      <c r="A2093" s="3"/>
      <c r="B2093" s="128"/>
      <c r="D2093" s="187"/>
      <c r="E2093" s="187"/>
      <c r="F2093" s="187"/>
      <c r="G2093" s="187"/>
      <c r="H2093" s="187"/>
      <c r="I2093" s="187"/>
      <c r="N2093" s="3"/>
      <c r="O2093" s="3"/>
    </row>
    <row r="2094" spans="1:15" x14ac:dyDescent="0.25">
      <c r="A2094" s="3"/>
      <c r="B2094" s="128"/>
      <c r="D2094" s="187"/>
      <c r="E2094" s="187"/>
      <c r="F2094" s="187"/>
      <c r="G2094" s="187"/>
      <c r="H2094" s="187"/>
      <c r="I2094" s="187"/>
      <c r="N2094" s="3"/>
      <c r="O2094" s="3"/>
    </row>
    <row r="2095" spans="1:15" x14ac:dyDescent="0.25">
      <c r="A2095" s="3"/>
      <c r="B2095" s="128"/>
      <c r="D2095" s="187"/>
      <c r="E2095" s="187"/>
      <c r="F2095" s="187"/>
      <c r="G2095" s="187"/>
      <c r="H2095" s="187"/>
      <c r="I2095" s="187"/>
      <c r="N2095" s="3"/>
      <c r="O2095" s="3"/>
    </row>
    <row r="2096" spans="1:15" x14ac:dyDescent="0.25">
      <c r="A2096" s="3"/>
      <c r="B2096" s="128"/>
      <c r="D2096" s="187"/>
      <c r="E2096" s="187"/>
      <c r="F2096" s="187"/>
      <c r="G2096" s="187"/>
      <c r="H2096" s="187"/>
      <c r="I2096" s="187"/>
      <c r="N2096" s="3"/>
      <c r="O2096" s="3"/>
    </row>
    <row r="2097" spans="1:15" x14ac:dyDescent="0.25">
      <c r="A2097" s="3"/>
      <c r="B2097" s="128"/>
      <c r="D2097" s="187"/>
      <c r="E2097" s="187"/>
      <c r="F2097" s="187"/>
      <c r="G2097" s="187"/>
      <c r="H2097" s="187"/>
      <c r="I2097" s="187"/>
      <c r="N2097" s="3"/>
      <c r="O2097" s="3"/>
    </row>
    <row r="2098" spans="1:15" x14ac:dyDescent="0.25">
      <c r="A2098" s="3"/>
      <c r="B2098" s="128"/>
      <c r="D2098" s="187"/>
      <c r="E2098" s="187"/>
      <c r="F2098" s="187"/>
      <c r="G2098" s="187"/>
      <c r="H2098" s="187"/>
      <c r="I2098" s="187"/>
      <c r="N2098" s="3"/>
      <c r="O2098" s="3"/>
    </row>
    <row r="2099" spans="1:15" x14ac:dyDescent="0.25">
      <c r="A2099" s="3"/>
      <c r="B2099" s="128"/>
      <c r="D2099" s="187"/>
      <c r="E2099" s="187"/>
      <c r="F2099" s="187"/>
      <c r="G2099" s="187"/>
      <c r="H2099" s="187"/>
      <c r="I2099" s="187"/>
      <c r="N2099" s="3"/>
      <c r="O2099" s="3"/>
    </row>
    <row r="2100" spans="1:15" x14ac:dyDescent="0.25">
      <c r="A2100" s="3"/>
      <c r="B2100" s="128"/>
      <c r="D2100" s="187"/>
      <c r="E2100" s="187"/>
      <c r="F2100" s="187"/>
      <c r="G2100" s="187"/>
      <c r="H2100" s="187"/>
      <c r="I2100" s="187"/>
      <c r="N2100" s="3"/>
      <c r="O2100" s="3"/>
    </row>
    <row r="2101" spans="1:15" x14ac:dyDescent="0.25">
      <c r="A2101" s="3"/>
      <c r="B2101" s="128"/>
      <c r="D2101" s="187"/>
      <c r="E2101" s="187"/>
      <c r="F2101" s="187"/>
      <c r="G2101" s="187"/>
      <c r="H2101" s="187"/>
      <c r="I2101" s="187"/>
      <c r="N2101" s="3"/>
      <c r="O2101" s="3"/>
    </row>
    <row r="2102" spans="1:15" x14ac:dyDescent="0.25">
      <c r="A2102" s="3"/>
      <c r="B2102" s="128"/>
      <c r="D2102" s="187"/>
      <c r="E2102" s="187"/>
      <c r="F2102" s="187"/>
      <c r="G2102" s="187"/>
      <c r="H2102" s="187"/>
      <c r="I2102" s="187"/>
      <c r="N2102" s="3"/>
      <c r="O2102" s="3"/>
    </row>
    <row r="2103" spans="1:15" x14ac:dyDescent="0.25">
      <c r="A2103" s="3"/>
      <c r="B2103" s="128"/>
      <c r="D2103" s="187"/>
      <c r="E2103" s="187"/>
      <c r="F2103" s="187"/>
      <c r="G2103" s="187"/>
      <c r="H2103" s="187"/>
      <c r="I2103" s="187"/>
      <c r="N2103" s="3"/>
      <c r="O2103" s="3"/>
    </row>
    <row r="2104" spans="1:15" x14ac:dyDescent="0.25">
      <c r="A2104" s="3"/>
      <c r="B2104" s="128"/>
      <c r="D2104" s="187"/>
      <c r="E2104" s="187"/>
      <c r="F2104" s="187"/>
      <c r="G2104" s="187"/>
      <c r="H2104" s="187"/>
      <c r="I2104" s="187"/>
      <c r="N2104" s="3"/>
      <c r="O2104" s="3"/>
    </row>
    <row r="2105" spans="1:15" x14ac:dyDescent="0.25">
      <c r="A2105" s="3"/>
      <c r="B2105" s="128"/>
      <c r="D2105" s="187"/>
      <c r="E2105" s="187"/>
      <c r="F2105" s="187"/>
      <c r="G2105" s="187"/>
      <c r="H2105" s="187"/>
      <c r="I2105" s="187"/>
      <c r="N2105" s="3"/>
      <c r="O2105" s="3"/>
    </row>
    <row r="2106" spans="1:15" x14ac:dyDescent="0.25">
      <c r="A2106" s="3"/>
      <c r="B2106" s="128"/>
      <c r="D2106" s="187"/>
      <c r="E2106" s="187"/>
      <c r="F2106" s="187"/>
      <c r="G2106" s="187"/>
      <c r="H2106" s="187"/>
      <c r="I2106" s="187"/>
      <c r="N2106" s="3"/>
      <c r="O2106" s="3"/>
    </row>
    <row r="2107" spans="1:15" x14ac:dyDescent="0.25">
      <c r="A2107" s="3"/>
      <c r="B2107" s="128"/>
      <c r="D2107" s="187"/>
      <c r="E2107" s="187"/>
      <c r="F2107" s="187"/>
      <c r="G2107" s="187"/>
      <c r="H2107" s="187"/>
      <c r="I2107" s="187"/>
      <c r="N2107" s="3"/>
      <c r="O2107" s="3"/>
    </row>
    <row r="2108" spans="1:15" x14ac:dyDescent="0.25">
      <c r="A2108" s="3"/>
      <c r="B2108" s="128"/>
      <c r="D2108" s="187"/>
      <c r="E2108" s="187"/>
      <c r="F2108" s="187"/>
      <c r="G2108" s="187"/>
      <c r="H2108" s="187"/>
      <c r="I2108" s="187"/>
      <c r="N2108" s="3"/>
      <c r="O2108" s="3"/>
    </row>
    <row r="2109" spans="1:15" x14ac:dyDescent="0.25">
      <c r="A2109" s="3"/>
      <c r="B2109" s="128"/>
      <c r="D2109" s="187"/>
      <c r="E2109" s="187"/>
      <c r="F2109" s="187"/>
      <c r="G2109" s="187"/>
      <c r="H2109" s="187"/>
      <c r="I2109" s="187"/>
      <c r="N2109" s="3"/>
      <c r="O2109" s="3"/>
    </row>
    <row r="2110" spans="1:15" x14ac:dyDescent="0.25">
      <c r="A2110" s="3"/>
      <c r="B2110" s="128"/>
      <c r="D2110" s="187"/>
      <c r="E2110" s="187"/>
      <c r="F2110" s="187"/>
      <c r="G2110" s="187"/>
      <c r="H2110" s="187"/>
      <c r="I2110" s="187"/>
      <c r="N2110" s="3"/>
      <c r="O2110" s="3"/>
    </row>
    <row r="2111" spans="1:15" x14ac:dyDescent="0.25">
      <c r="A2111" s="3"/>
      <c r="B2111" s="128"/>
      <c r="D2111" s="187"/>
      <c r="E2111" s="187"/>
      <c r="F2111" s="187"/>
      <c r="G2111" s="187"/>
      <c r="H2111" s="187"/>
      <c r="I2111" s="187"/>
      <c r="N2111" s="3"/>
      <c r="O2111" s="3"/>
    </row>
    <row r="2112" spans="1:15" x14ac:dyDescent="0.25">
      <c r="A2112" s="3"/>
      <c r="B2112" s="128"/>
      <c r="D2112" s="187"/>
      <c r="E2112" s="187"/>
      <c r="F2112" s="187"/>
      <c r="G2112" s="187"/>
      <c r="H2112" s="187"/>
      <c r="I2112" s="187"/>
      <c r="N2112" s="3"/>
      <c r="O2112" s="3"/>
    </row>
    <row r="2113" spans="1:15" x14ac:dyDescent="0.25">
      <c r="A2113" s="3"/>
      <c r="B2113" s="128"/>
      <c r="D2113" s="187"/>
      <c r="E2113" s="187"/>
      <c r="F2113" s="187"/>
      <c r="G2113" s="187"/>
      <c r="H2113" s="187"/>
      <c r="I2113" s="187"/>
      <c r="N2113" s="3"/>
      <c r="O2113" s="3"/>
    </row>
    <row r="2114" spans="1:15" x14ac:dyDescent="0.25">
      <c r="A2114" s="3"/>
      <c r="B2114" s="128"/>
      <c r="D2114" s="187"/>
      <c r="E2114" s="187"/>
      <c r="F2114" s="187"/>
      <c r="G2114" s="187"/>
      <c r="H2114" s="187"/>
      <c r="I2114" s="187"/>
      <c r="N2114" s="3"/>
      <c r="O2114" s="3"/>
    </row>
    <row r="2115" spans="1:15" x14ac:dyDescent="0.25">
      <c r="A2115" s="3"/>
      <c r="B2115" s="128"/>
      <c r="D2115" s="187"/>
      <c r="E2115" s="187"/>
      <c r="F2115" s="187"/>
      <c r="G2115" s="187"/>
      <c r="H2115" s="187"/>
      <c r="I2115" s="187"/>
      <c r="N2115" s="3"/>
      <c r="O2115" s="3"/>
    </row>
    <row r="2116" spans="1:15" x14ac:dyDescent="0.25">
      <c r="A2116" s="3"/>
      <c r="B2116" s="128"/>
      <c r="D2116" s="187"/>
      <c r="E2116" s="187"/>
      <c r="F2116" s="187"/>
      <c r="G2116" s="187"/>
      <c r="H2116" s="187"/>
      <c r="I2116" s="187"/>
      <c r="N2116" s="3"/>
      <c r="O2116" s="3"/>
    </row>
    <row r="2117" spans="1:15" x14ac:dyDescent="0.25">
      <c r="A2117" s="3"/>
      <c r="B2117" s="128"/>
      <c r="D2117" s="187"/>
      <c r="E2117" s="187"/>
      <c r="F2117" s="187"/>
      <c r="G2117" s="187"/>
      <c r="H2117" s="187"/>
      <c r="I2117" s="187"/>
      <c r="N2117" s="3"/>
      <c r="O2117" s="3"/>
    </row>
    <row r="2118" spans="1:15" x14ac:dyDescent="0.25">
      <c r="A2118" s="3"/>
      <c r="B2118" s="128"/>
      <c r="D2118" s="187"/>
      <c r="E2118" s="187"/>
      <c r="F2118" s="187"/>
      <c r="G2118" s="187"/>
      <c r="H2118" s="187"/>
      <c r="I2118" s="187"/>
      <c r="N2118" s="3"/>
      <c r="O2118" s="3"/>
    </row>
    <row r="2119" spans="1:15" x14ac:dyDescent="0.25">
      <c r="A2119" s="3"/>
      <c r="B2119" s="128"/>
      <c r="D2119" s="187"/>
      <c r="E2119" s="187"/>
      <c r="F2119" s="187"/>
      <c r="G2119" s="187"/>
      <c r="H2119" s="187"/>
      <c r="I2119" s="187"/>
      <c r="N2119" s="3"/>
      <c r="O2119" s="3"/>
    </row>
    <row r="2120" spans="1:15" x14ac:dyDescent="0.25">
      <c r="A2120" s="3"/>
      <c r="B2120" s="128"/>
      <c r="D2120" s="187"/>
      <c r="E2120" s="187"/>
      <c r="F2120" s="187"/>
      <c r="G2120" s="187"/>
      <c r="H2120" s="187"/>
      <c r="I2120" s="187"/>
      <c r="N2120" s="3"/>
      <c r="O2120" s="3"/>
    </row>
    <row r="2121" spans="1:15" x14ac:dyDescent="0.25">
      <c r="A2121" s="3"/>
      <c r="B2121" s="128"/>
      <c r="D2121" s="187"/>
      <c r="E2121" s="187"/>
      <c r="F2121" s="187"/>
      <c r="G2121" s="187"/>
      <c r="H2121" s="187"/>
      <c r="I2121" s="187"/>
      <c r="N2121" s="3"/>
      <c r="O2121" s="3"/>
    </row>
    <row r="2122" spans="1:15" x14ac:dyDescent="0.25">
      <c r="A2122" s="3"/>
      <c r="B2122" s="128"/>
      <c r="D2122" s="187"/>
      <c r="E2122" s="187"/>
      <c r="F2122" s="187"/>
      <c r="G2122" s="187"/>
      <c r="H2122" s="187"/>
      <c r="I2122" s="187"/>
      <c r="N2122" s="3"/>
      <c r="O2122" s="3"/>
    </row>
    <row r="2123" spans="1:15" x14ac:dyDescent="0.25">
      <c r="A2123" s="3"/>
      <c r="B2123" s="128"/>
      <c r="D2123" s="187"/>
      <c r="E2123" s="187"/>
      <c r="F2123" s="187"/>
      <c r="G2123" s="187"/>
      <c r="H2123" s="187"/>
      <c r="I2123" s="187"/>
      <c r="N2123" s="3"/>
      <c r="O2123" s="3"/>
    </row>
    <row r="2124" spans="1:15" x14ac:dyDescent="0.25">
      <c r="A2124" s="3"/>
      <c r="B2124" s="128"/>
      <c r="D2124" s="187"/>
      <c r="E2124" s="187"/>
      <c r="F2124" s="187"/>
      <c r="G2124" s="187"/>
      <c r="H2124" s="187"/>
      <c r="I2124" s="187"/>
      <c r="N2124" s="3"/>
      <c r="O2124" s="3"/>
    </row>
    <row r="2125" spans="1:15" x14ac:dyDescent="0.25">
      <c r="A2125" s="3"/>
      <c r="B2125" s="128"/>
      <c r="D2125" s="187"/>
      <c r="E2125" s="187"/>
      <c r="F2125" s="187"/>
      <c r="G2125" s="187"/>
      <c r="H2125" s="187"/>
      <c r="I2125" s="187"/>
      <c r="N2125" s="3"/>
      <c r="O2125" s="3"/>
    </row>
    <row r="2126" spans="1:15" x14ac:dyDescent="0.25">
      <c r="A2126" s="3"/>
      <c r="B2126" s="128"/>
      <c r="D2126" s="187"/>
      <c r="E2126" s="187"/>
      <c r="F2126" s="187"/>
      <c r="G2126" s="187"/>
      <c r="H2126" s="187"/>
      <c r="I2126" s="187"/>
      <c r="N2126" s="3"/>
      <c r="O2126" s="3"/>
    </row>
    <row r="2127" spans="1:15" x14ac:dyDescent="0.25">
      <c r="A2127" s="3"/>
      <c r="B2127" s="128"/>
      <c r="D2127" s="187"/>
      <c r="E2127" s="187"/>
      <c r="F2127" s="187"/>
      <c r="G2127" s="187"/>
      <c r="H2127" s="187"/>
      <c r="I2127" s="187"/>
      <c r="N2127" s="3"/>
      <c r="O2127" s="3"/>
    </row>
    <row r="2128" spans="1:15" x14ac:dyDescent="0.25">
      <c r="A2128" s="3"/>
      <c r="B2128" s="128"/>
      <c r="D2128" s="187"/>
      <c r="E2128" s="187"/>
      <c r="F2128" s="187"/>
      <c r="G2128" s="187"/>
      <c r="H2128" s="187"/>
      <c r="I2128" s="187"/>
      <c r="N2128" s="3"/>
      <c r="O2128" s="3"/>
    </row>
    <row r="2129" spans="1:15" x14ac:dyDescent="0.25">
      <c r="A2129" s="3"/>
      <c r="B2129" s="128"/>
      <c r="D2129" s="187"/>
      <c r="E2129" s="187"/>
      <c r="F2129" s="187"/>
      <c r="G2129" s="187"/>
      <c r="H2129" s="187"/>
      <c r="I2129" s="187"/>
      <c r="N2129" s="3"/>
      <c r="O2129" s="3"/>
    </row>
    <row r="2130" spans="1:15" x14ac:dyDescent="0.25">
      <c r="A2130" s="3"/>
      <c r="B2130" s="128"/>
      <c r="D2130" s="187"/>
      <c r="E2130" s="187"/>
      <c r="F2130" s="187"/>
      <c r="G2130" s="187"/>
      <c r="H2130" s="187"/>
      <c r="I2130" s="187"/>
      <c r="N2130" s="3"/>
      <c r="O2130" s="3"/>
    </row>
    <row r="2131" spans="1:15" x14ac:dyDescent="0.25">
      <c r="A2131" s="3"/>
      <c r="B2131" s="128"/>
      <c r="D2131" s="187"/>
      <c r="E2131" s="187"/>
      <c r="F2131" s="187"/>
      <c r="G2131" s="187"/>
      <c r="H2131" s="187"/>
      <c r="I2131" s="187"/>
      <c r="N2131" s="3"/>
      <c r="O2131" s="3"/>
    </row>
    <row r="2132" spans="1:15" x14ac:dyDescent="0.25">
      <c r="A2132" s="3"/>
      <c r="B2132" s="128"/>
      <c r="D2132" s="187"/>
      <c r="E2132" s="187"/>
      <c r="F2132" s="187"/>
      <c r="G2132" s="187"/>
      <c r="H2132" s="187"/>
      <c r="I2132" s="187"/>
      <c r="N2132" s="3"/>
      <c r="O2132" s="3"/>
    </row>
    <row r="2133" spans="1:15" x14ac:dyDescent="0.25">
      <c r="A2133" s="3"/>
      <c r="B2133" s="128"/>
      <c r="D2133" s="187"/>
      <c r="E2133" s="187"/>
      <c r="F2133" s="187"/>
      <c r="G2133" s="187"/>
      <c r="H2133" s="187"/>
      <c r="I2133" s="187"/>
      <c r="N2133" s="3"/>
      <c r="O2133" s="3"/>
    </row>
    <row r="2134" spans="1:15" x14ac:dyDescent="0.25">
      <c r="A2134" s="3"/>
      <c r="B2134" s="128"/>
      <c r="D2134" s="187"/>
      <c r="E2134" s="187"/>
      <c r="F2134" s="187"/>
      <c r="G2134" s="187"/>
      <c r="H2134" s="187"/>
      <c r="I2134" s="187"/>
      <c r="N2134" s="3"/>
      <c r="O2134" s="3"/>
    </row>
    <row r="2135" spans="1:15" x14ac:dyDescent="0.25">
      <c r="A2135" s="3"/>
      <c r="B2135" s="128"/>
      <c r="D2135" s="187"/>
      <c r="E2135" s="187"/>
      <c r="F2135" s="187"/>
      <c r="G2135" s="187"/>
      <c r="H2135" s="187"/>
      <c r="I2135" s="187"/>
      <c r="N2135" s="3"/>
      <c r="O2135" s="3"/>
    </row>
    <row r="2136" spans="1:15" x14ac:dyDescent="0.25">
      <c r="A2136" s="3"/>
      <c r="B2136" s="128"/>
      <c r="D2136" s="187"/>
      <c r="E2136" s="187"/>
      <c r="F2136" s="187"/>
      <c r="G2136" s="187"/>
      <c r="H2136" s="187"/>
      <c r="I2136" s="187"/>
      <c r="N2136" s="3"/>
      <c r="O2136" s="3"/>
    </row>
    <row r="2137" spans="1:15" x14ac:dyDescent="0.25">
      <c r="A2137" s="3"/>
      <c r="B2137" s="128"/>
      <c r="D2137" s="187"/>
      <c r="E2137" s="187"/>
      <c r="F2137" s="187"/>
      <c r="G2137" s="187"/>
      <c r="H2137" s="187"/>
      <c r="I2137" s="187"/>
      <c r="N2137" s="3"/>
      <c r="O2137" s="3"/>
    </row>
    <row r="2138" spans="1:15" x14ac:dyDescent="0.25">
      <c r="A2138" s="3"/>
      <c r="B2138" s="128"/>
      <c r="D2138" s="187"/>
      <c r="E2138" s="187"/>
      <c r="F2138" s="187"/>
      <c r="G2138" s="187"/>
      <c r="H2138" s="187"/>
      <c r="I2138" s="187"/>
      <c r="N2138" s="3"/>
      <c r="O2138" s="3"/>
    </row>
    <row r="2139" spans="1:15" x14ac:dyDescent="0.25">
      <c r="A2139" s="3"/>
      <c r="B2139" s="128"/>
      <c r="D2139" s="187"/>
      <c r="E2139" s="187"/>
      <c r="F2139" s="187"/>
      <c r="G2139" s="187"/>
      <c r="H2139" s="187"/>
      <c r="I2139" s="187"/>
      <c r="N2139" s="3"/>
      <c r="O2139" s="3"/>
    </row>
    <row r="2140" spans="1:15" x14ac:dyDescent="0.25">
      <c r="A2140" s="3"/>
      <c r="B2140" s="128"/>
      <c r="D2140" s="187"/>
      <c r="E2140" s="187"/>
      <c r="F2140" s="187"/>
      <c r="G2140" s="187"/>
      <c r="H2140" s="187"/>
      <c r="I2140" s="187"/>
      <c r="N2140" s="3"/>
      <c r="O2140" s="3"/>
    </row>
    <row r="2141" spans="1:15" x14ac:dyDescent="0.25">
      <c r="A2141" s="3"/>
      <c r="B2141" s="128"/>
      <c r="D2141" s="187"/>
      <c r="E2141" s="187"/>
      <c r="F2141" s="187"/>
      <c r="G2141" s="187"/>
      <c r="H2141" s="187"/>
      <c r="I2141" s="187"/>
      <c r="N2141" s="3"/>
      <c r="O2141" s="3"/>
    </row>
    <row r="2142" spans="1:15" x14ac:dyDescent="0.25">
      <c r="A2142" s="3"/>
      <c r="B2142" s="128"/>
      <c r="D2142" s="187"/>
      <c r="E2142" s="187"/>
      <c r="F2142" s="187"/>
      <c r="G2142" s="187"/>
      <c r="H2142" s="187"/>
      <c r="I2142" s="187"/>
      <c r="N2142" s="3"/>
      <c r="O2142" s="3"/>
    </row>
    <row r="2143" spans="1:15" x14ac:dyDescent="0.25">
      <c r="A2143" s="3"/>
      <c r="B2143" s="128"/>
      <c r="D2143" s="187"/>
      <c r="E2143" s="187"/>
      <c r="F2143" s="187"/>
      <c r="G2143" s="187"/>
      <c r="H2143" s="187"/>
      <c r="I2143" s="187"/>
      <c r="N2143" s="3"/>
      <c r="O2143" s="3"/>
    </row>
    <row r="2144" spans="1:15" x14ac:dyDescent="0.25">
      <c r="A2144" s="3"/>
      <c r="B2144" s="128"/>
      <c r="D2144" s="187"/>
      <c r="E2144" s="187"/>
      <c r="F2144" s="187"/>
      <c r="G2144" s="187"/>
      <c r="H2144" s="187"/>
      <c r="I2144" s="187"/>
      <c r="N2144" s="3"/>
      <c r="O2144" s="3"/>
    </row>
    <row r="2145" spans="1:15" x14ac:dyDescent="0.25">
      <c r="A2145" s="3"/>
      <c r="B2145" s="128"/>
      <c r="D2145" s="187"/>
      <c r="E2145" s="187"/>
      <c r="F2145" s="187"/>
      <c r="G2145" s="187"/>
      <c r="H2145" s="187"/>
      <c r="I2145" s="187"/>
      <c r="N2145" s="3"/>
      <c r="O2145" s="3"/>
    </row>
    <row r="2146" spans="1:15" x14ac:dyDescent="0.25">
      <c r="A2146" s="3"/>
      <c r="B2146" s="128"/>
      <c r="D2146" s="187"/>
      <c r="E2146" s="187"/>
      <c r="F2146" s="187"/>
      <c r="G2146" s="187"/>
      <c r="H2146" s="187"/>
      <c r="I2146" s="187"/>
      <c r="N2146" s="3"/>
      <c r="O2146" s="3"/>
    </row>
    <row r="2147" spans="1:15" x14ac:dyDescent="0.25">
      <c r="A2147" s="3"/>
      <c r="B2147" s="128"/>
      <c r="D2147" s="187"/>
      <c r="E2147" s="187"/>
      <c r="F2147" s="187"/>
      <c r="G2147" s="187"/>
      <c r="H2147" s="187"/>
      <c r="I2147" s="187"/>
      <c r="N2147" s="3"/>
      <c r="O2147" s="3"/>
    </row>
    <row r="2148" spans="1:15" x14ac:dyDescent="0.25">
      <c r="A2148" s="3"/>
      <c r="B2148" s="128"/>
      <c r="D2148" s="187"/>
      <c r="E2148" s="187"/>
      <c r="F2148" s="187"/>
      <c r="G2148" s="187"/>
      <c r="H2148" s="187"/>
      <c r="I2148" s="187"/>
      <c r="N2148" s="3"/>
      <c r="O2148" s="3"/>
    </row>
    <row r="2149" spans="1:15" x14ac:dyDescent="0.25">
      <c r="A2149" s="3"/>
      <c r="B2149" s="128"/>
      <c r="D2149" s="187"/>
      <c r="E2149" s="187"/>
      <c r="F2149" s="187"/>
      <c r="G2149" s="187"/>
      <c r="H2149" s="187"/>
      <c r="I2149" s="187"/>
      <c r="N2149" s="3"/>
      <c r="O2149" s="3"/>
    </row>
    <row r="2150" spans="1:15" x14ac:dyDescent="0.25">
      <c r="A2150" s="3"/>
      <c r="B2150" s="128"/>
      <c r="D2150" s="187"/>
      <c r="E2150" s="187"/>
      <c r="F2150" s="187"/>
      <c r="G2150" s="187"/>
      <c r="H2150" s="187"/>
      <c r="I2150" s="187"/>
      <c r="N2150" s="3"/>
      <c r="O2150" s="3"/>
    </row>
    <row r="2151" spans="1:15" x14ac:dyDescent="0.25">
      <c r="A2151" s="3"/>
      <c r="B2151" s="128"/>
      <c r="D2151" s="187"/>
      <c r="E2151" s="187"/>
      <c r="F2151" s="187"/>
      <c r="G2151" s="187"/>
      <c r="H2151" s="187"/>
      <c r="I2151" s="187"/>
      <c r="N2151" s="3"/>
      <c r="O2151" s="3"/>
    </row>
    <row r="2152" spans="1:15" x14ac:dyDescent="0.25">
      <c r="A2152" s="3"/>
      <c r="B2152" s="128"/>
      <c r="D2152" s="187"/>
      <c r="E2152" s="187"/>
      <c r="F2152" s="187"/>
      <c r="G2152" s="187"/>
      <c r="H2152" s="187"/>
      <c r="I2152" s="187"/>
      <c r="N2152" s="3"/>
      <c r="O2152" s="3"/>
    </row>
    <row r="2153" spans="1:15" x14ac:dyDescent="0.25">
      <c r="A2153" s="3"/>
      <c r="B2153" s="128"/>
      <c r="D2153" s="187"/>
      <c r="E2153" s="187"/>
      <c r="F2153" s="187"/>
      <c r="G2153" s="187"/>
      <c r="H2153" s="187"/>
      <c r="I2153" s="187"/>
      <c r="N2153" s="3"/>
      <c r="O2153" s="3"/>
    </row>
    <row r="2154" spans="1:15" x14ac:dyDescent="0.25">
      <c r="A2154" s="3"/>
      <c r="B2154" s="128"/>
      <c r="D2154" s="187"/>
      <c r="E2154" s="187"/>
      <c r="F2154" s="187"/>
      <c r="G2154" s="187"/>
      <c r="H2154" s="187"/>
      <c r="I2154" s="187"/>
      <c r="N2154" s="3"/>
      <c r="O2154" s="3"/>
    </row>
    <row r="2155" spans="1:15" x14ac:dyDescent="0.25">
      <c r="A2155" s="3"/>
      <c r="B2155" s="128"/>
      <c r="D2155" s="187"/>
      <c r="E2155" s="187"/>
      <c r="F2155" s="187"/>
      <c r="G2155" s="187"/>
      <c r="H2155" s="187"/>
      <c r="I2155" s="187"/>
      <c r="N2155" s="3"/>
      <c r="O2155" s="3"/>
    </row>
    <row r="2156" spans="1:15" x14ac:dyDescent="0.25">
      <c r="A2156" s="3"/>
      <c r="B2156" s="128"/>
      <c r="D2156" s="187"/>
      <c r="E2156" s="187"/>
      <c r="F2156" s="187"/>
      <c r="G2156" s="187"/>
      <c r="H2156" s="187"/>
      <c r="I2156" s="187"/>
      <c r="N2156" s="3"/>
      <c r="O2156" s="3"/>
    </row>
    <row r="2157" spans="1:15" x14ac:dyDescent="0.25">
      <c r="A2157" s="3"/>
      <c r="B2157" s="128"/>
      <c r="D2157" s="187"/>
      <c r="E2157" s="187"/>
      <c r="F2157" s="187"/>
      <c r="G2157" s="187"/>
      <c r="H2157" s="187"/>
      <c r="I2157" s="187"/>
      <c r="N2157" s="3"/>
      <c r="O2157" s="3"/>
    </row>
    <row r="2158" spans="1:15" x14ac:dyDescent="0.25">
      <c r="A2158" s="3"/>
      <c r="B2158" s="128"/>
      <c r="D2158" s="187"/>
      <c r="E2158" s="187"/>
      <c r="F2158" s="187"/>
      <c r="G2158" s="187"/>
      <c r="H2158" s="187"/>
      <c r="I2158" s="187"/>
      <c r="N2158" s="3"/>
      <c r="O2158" s="3"/>
    </row>
    <row r="2159" spans="1:15" x14ac:dyDescent="0.25">
      <c r="A2159" s="3"/>
      <c r="B2159" s="128"/>
      <c r="D2159" s="187"/>
      <c r="E2159" s="187"/>
      <c r="F2159" s="187"/>
      <c r="G2159" s="187"/>
      <c r="H2159" s="187"/>
      <c r="I2159" s="187"/>
      <c r="N2159" s="3"/>
      <c r="O2159" s="3"/>
    </row>
    <row r="2160" spans="1:15" x14ac:dyDescent="0.25">
      <c r="A2160" s="3"/>
      <c r="B2160" s="128"/>
      <c r="D2160" s="187"/>
      <c r="E2160" s="187"/>
      <c r="F2160" s="187"/>
      <c r="G2160" s="187"/>
      <c r="H2160" s="187"/>
      <c r="I2160" s="187"/>
      <c r="N2160" s="3"/>
      <c r="O2160" s="3"/>
    </row>
    <row r="2161" spans="1:15" x14ac:dyDescent="0.25">
      <c r="A2161" s="3"/>
      <c r="B2161" s="128"/>
      <c r="D2161" s="187"/>
      <c r="E2161" s="187"/>
      <c r="F2161" s="187"/>
      <c r="G2161" s="187"/>
      <c r="H2161" s="187"/>
      <c r="I2161" s="187"/>
      <c r="N2161" s="3"/>
      <c r="O2161" s="3"/>
    </row>
    <row r="2162" spans="1:15" x14ac:dyDescent="0.25">
      <c r="A2162" s="3"/>
      <c r="B2162" s="128"/>
      <c r="D2162" s="187"/>
      <c r="E2162" s="187"/>
      <c r="F2162" s="187"/>
      <c r="G2162" s="187"/>
      <c r="H2162" s="187"/>
      <c r="I2162" s="187"/>
      <c r="N2162" s="3"/>
      <c r="O2162" s="3"/>
    </row>
    <row r="2163" spans="1:15" x14ac:dyDescent="0.25">
      <c r="A2163" s="3"/>
      <c r="B2163" s="128"/>
      <c r="D2163" s="187"/>
      <c r="E2163" s="187"/>
      <c r="F2163" s="187"/>
      <c r="G2163" s="187"/>
      <c r="H2163" s="187"/>
      <c r="I2163" s="187"/>
      <c r="N2163" s="3"/>
      <c r="O2163" s="3"/>
    </row>
    <row r="2164" spans="1:15" x14ac:dyDescent="0.25">
      <c r="A2164" s="3"/>
      <c r="B2164" s="128"/>
      <c r="D2164" s="187"/>
      <c r="E2164" s="187"/>
      <c r="F2164" s="187"/>
      <c r="G2164" s="187"/>
      <c r="H2164" s="187"/>
      <c r="I2164" s="187"/>
      <c r="N2164" s="3"/>
      <c r="O2164" s="3"/>
    </row>
    <row r="2165" spans="1:15" x14ac:dyDescent="0.25">
      <c r="A2165" s="3"/>
      <c r="B2165" s="128"/>
      <c r="D2165" s="187"/>
      <c r="E2165" s="187"/>
      <c r="F2165" s="187"/>
      <c r="G2165" s="187"/>
      <c r="H2165" s="187"/>
      <c r="I2165" s="187"/>
      <c r="N2165" s="3"/>
      <c r="O2165" s="3"/>
    </row>
    <row r="2166" spans="1:15" x14ac:dyDescent="0.25">
      <c r="A2166" s="3"/>
      <c r="B2166" s="128"/>
      <c r="D2166" s="187"/>
      <c r="E2166" s="187"/>
      <c r="F2166" s="187"/>
      <c r="G2166" s="187"/>
      <c r="H2166" s="187"/>
      <c r="I2166" s="187"/>
      <c r="N2166" s="3"/>
      <c r="O2166" s="3"/>
    </row>
    <row r="2167" spans="1:15" x14ac:dyDescent="0.25">
      <c r="A2167" s="3"/>
      <c r="B2167" s="128"/>
      <c r="D2167" s="187"/>
      <c r="E2167" s="187"/>
      <c r="F2167" s="187"/>
      <c r="G2167" s="187"/>
      <c r="H2167" s="187"/>
      <c r="I2167" s="187"/>
      <c r="N2167" s="3"/>
      <c r="O2167" s="3"/>
    </row>
    <row r="2168" spans="1:15" x14ac:dyDescent="0.25">
      <c r="A2168" s="3"/>
      <c r="B2168" s="128"/>
      <c r="D2168" s="187"/>
      <c r="E2168" s="187"/>
      <c r="F2168" s="187"/>
      <c r="G2168" s="187"/>
      <c r="H2168" s="187"/>
      <c r="I2168" s="187"/>
      <c r="N2168" s="3"/>
      <c r="O2168" s="3"/>
    </row>
    <row r="2169" spans="1:15" x14ac:dyDescent="0.25">
      <c r="A2169" s="3"/>
      <c r="B2169" s="128"/>
      <c r="D2169" s="187"/>
      <c r="E2169" s="187"/>
      <c r="F2169" s="187"/>
      <c r="G2169" s="187"/>
      <c r="H2169" s="187"/>
      <c r="I2169" s="187"/>
      <c r="N2169" s="3"/>
      <c r="O2169" s="3"/>
    </row>
    <row r="2170" spans="1:15" x14ac:dyDescent="0.25">
      <c r="A2170" s="3"/>
      <c r="B2170" s="128"/>
      <c r="D2170" s="187"/>
      <c r="E2170" s="187"/>
      <c r="F2170" s="187"/>
      <c r="G2170" s="187"/>
      <c r="H2170" s="187"/>
      <c r="I2170" s="187"/>
      <c r="N2170" s="3"/>
      <c r="O2170" s="3"/>
    </row>
    <row r="2171" spans="1:15" x14ac:dyDescent="0.25">
      <c r="A2171" s="3"/>
      <c r="B2171" s="128"/>
      <c r="D2171" s="187"/>
      <c r="E2171" s="187"/>
      <c r="F2171" s="187"/>
      <c r="G2171" s="187"/>
      <c r="H2171" s="187"/>
      <c r="I2171" s="187"/>
      <c r="N2171" s="3"/>
      <c r="O2171" s="3"/>
    </row>
    <row r="2172" spans="1:15" x14ac:dyDescent="0.25">
      <c r="A2172" s="3"/>
      <c r="B2172" s="128"/>
      <c r="D2172" s="187"/>
      <c r="E2172" s="187"/>
      <c r="F2172" s="187"/>
      <c r="G2172" s="187"/>
      <c r="H2172" s="187"/>
      <c r="I2172" s="187"/>
      <c r="N2172" s="3"/>
      <c r="O2172" s="3"/>
    </row>
    <row r="2173" spans="1:15" x14ac:dyDescent="0.25">
      <c r="A2173" s="3"/>
      <c r="B2173" s="128"/>
      <c r="D2173" s="187"/>
      <c r="E2173" s="187"/>
      <c r="F2173" s="187"/>
      <c r="G2173" s="187"/>
      <c r="H2173" s="187"/>
      <c r="I2173" s="187"/>
      <c r="N2173" s="3"/>
      <c r="O2173" s="3"/>
    </row>
    <row r="2174" spans="1:15" x14ac:dyDescent="0.25">
      <c r="A2174" s="3"/>
      <c r="B2174" s="128"/>
      <c r="D2174" s="187"/>
      <c r="E2174" s="187"/>
      <c r="F2174" s="187"/>
      <c r="G2174" s="187"/>
      <c r="H2174" s="187"/>
      <c r="I2174" s="187"/>
      <c r="N2174" s="3"/>
      <c r="O2174" s="3"/>
    </row>
    <row r="2175" spans="1:15" x14ac:dyDescent="0.25">
      <c r="A2175" s="3"/>
      <c r="B2175" s="128"/>
      <c r="D2175" s="187"/>
      <c r="E2175" s="187"/>
      <c r="F2175" s="187"/>
      <c r="G2175" s="187"/>
      <c r="H2175" s="187"/>
      <c r="I2175" s="187"/>
      <c r="N2175" s="3"/>
      <c r="O2175" s="3"/>
    </row>
    <row r="2176" spans="1:15" x14ac:dyDescent="0.25">
      <c r="A2176" s="3"/>
      <c r="B2176" s="128"/>
      <c r="D2176" s="187"/>
      <c r="E2176" s="187"/>
      <c r="F2176" s="187"/>
      <c r="G2176" s="187"/>
      <c r="H2176" s="187"/>
      <c r="I2176" s="187"/>
      <c r="N2176" s="3"/>
      <c r="O2176" s="3"/>
    </row>
    <row r="2177" spans="1:15" x14ac:dyDescent="0.25">
      <c r="A2177" s="3"/>
      <c r="B2177" s="128"/>
      <c r="D2177" s="187"/>
      <c r="E2177" s="187"/>
      <c r="F2177" s="187"/>
      <c r="G2177" s="187"/>
      <c r="H2177" s="187"/>
      <c r="I2177" s="187"/>
      <c r="N2177" s="3"/>
      <c r="O2177" s="3"/>
    </row>
    <row r="2178" spans="1:15" x14ac:dyDescent="0.25">
      <c r="A2178" s="3"/>
      <c r="B2178" s="128"/>
      <c r="D2178" s="187"/>
      <c r="E2178" s="187"/>
      <c r="F2178" s="187"/>
      <c r="G2178" s="187"/>
      <c r="H2178" s="187"/>
      <c r="I2178" s="187"/>
      <c r="N2178" s="3"/>
      <c r="O2178" s="3"/>
    </row>
    <row r="2179" spans="1:15" x14ac:dyDescent="0.25">
      <c r="A2179" s="3"/>
      <c r="B2179" s="128"/>
      <c r="D2179" s="187"/>
      <c r="E2179" s="187"/>
      <c r="F2179" s="187"/>
      <c r="G2179" s="187"/>
      <c r="H2179" s="187"/>
      <c r="I2179" s="187"/>
      <c r="N2179" s="3"/>
      <c r="O2179" s="3"/>
    </row>
    <row r="2180" spans="1:15" x14ac:dyDescent="0.25">
      <c r="A2180" s="3"/>
      <c r="B2180" s="128"/>
      <c r="D2180" s="187"/>
      <c r="E2180" s="187"/>
      <c r="F2180" s="187"/>
      <c r="G2180" s="187"/>
      <c r="H2180" s="187"/>
      <c r="I2180" s="187"/>
      <c r="N2180" s="3"/>
      <c r="O2180" s="3"/>
    </row>
    <row r="2181" spans="1:15" x14ac:dyDescent="0.25">
      <c r="A2181" s="3"/>
      <c r="B2181" s="128"/>
      <c r="D2181" s="187"/>
      <c r="E2181" s="187"/>
      <c r="F2181" s="187"/>
      <c r="G2181" s="187"/>
      <c r="H2181" s="187"/>
      <c r="I2181" s="187"/>
      <c r="N2181" s="3"/>
      <c r="O2181" s="3"/>
    </row>
    <row r="2182" spans="1:15" x14ac:dyDescent="0.25">
      <c r="A2182" s="3"/>
      <c r="B2182" s="128"/>
      <c r="D2182" s="187"/>
      <c r="E2182" s="187"/>
      <c r="F2182" s="187"/>
      <c r="G2182" s="187"/>
      <c r="H2182" s="187"/>
      <c r="I2182" s="187"/>
      <c r="N2182" s="3"/>
      <c r="O2182" s="3"/>
    </row>
    <row r="2183" spans="1:15" x14ac:dyDescent="0.25">
      <c r="A2183" s="3"/>
      <c r="B2183" s="128"/>
      <c r="D2183" s="187"/>
      <c r="E2183" s="187"/>
      <c r="F2183" s="187"/>
      <c r="G2183" s="187"/>
      <c r="H2183" s="187"/>
      <c r="I2183" s="187"/>
      <c r="N2183" s="3"/>
      <c r="O2183" s="3"/>
    </row>
    <row r="2184" spans="1:15" x14ac:dyDescent="0.25">
      <c r="A2184" s="3"/>
      <c r="B2184" s="128"/>
      <c r="D2184" s="187"/>
      <c r="E2184" s="187"/>
      <c r="F2184" s="187"/>
      <c r="G2184" s="187"/>
      <c r="H2184" s="187"/>
      <c r="I2184" s="187"/>
      <c r="N2184" s="3"/>
      <c r="O2184" s="3"/>
    </row>
    <row r="2185" spans="1:15" x14ac:dyDescent="0.25">
      <c r="A2185" s="3"/>
      <c r="B2185" s="128"/>
      <c r="D2185" s="187"/>
      <c r="E2185" s="187"/>
      <c r="F2185" s="187"/>
      <c r="G2185" s="187"/>
      <c r="H2185" s="187"/>
      <c r="I2185" s="187"/>
      <c r="N2185" s="3"/>
      <c r="O2185" s="3"/>
    </row>
    <row r="2186" spans="1:15" x14ac:dyDescent="0.25">
      <c r="A2186" s="3"/>
      <c r="B2186" s="128"/>
      <c r="D2186" s="187"/>
      <c r="E2186" s="187"/>
      <c r="F2186" s="187"/>
      <c r="G2186" s="187"/>
      <c r="H2186" s="187"/>
      <c r="I2186" s="187"/>
      <c r="N2186" s="3"/>
      <c r="O2186" s="3"/>
    </row>
    <row r="2187" spans="1:15" x14ac:dyDescent="0.25">
      <c r="A2187" s="3"/>
      <c r="B2187" s="128"/>
      <c r="D2187" s="187"/>
      <c r="E2187" s="187"/>
      <c r="F2187" s="187"/>
      <c r="G2187" s="187"/>
      <c r="H2187" s="187"/>
      <c r="I2187" s="187"/>
      <c r="N2187" s="3"/>
      <c r="O2187" s="3"/>
    </row>
    <row r="2188" spans="1:15" x14ac:dyDescent="0.25">
      <c r="A2188" s="3"/>
      <c r="B2188" s="128"/>
      <c r="D2188" s="187"/>
      <c r="E2188" s="187"/>
      <c r="F2188" s="187"/>
      <c r="G2188" s="187"/>
      <c r="H2188" s="187"/>
      <c r="I2188" s="187"/>
      <c r="N2188" s="3"/>
      <c r="O2188" s="3"/>
    </row>
    <row r="2189" spans="1:15" x14ac:dyDescent="0.25">
      <c r="A2189" s="3"/>
      <c r="B2189" s="128"/>
      <c r="D2189" s="187"/>
      <c r="E2189" s="187"/>
      <c r="F2189" s="187"/>
      <c r="G2189" s="187"/>
      <c r="H2189" s="187"/>
      <c r="I2189" s="187"/>
      <c r="N2189" s="3"/>
      <c r="O2189" s="3"/>
    </row>
    <row r="2190" spans="1:15" x14ac:dyDescent="0.25">
      <c r="A2190" s="3"/>
      <c r="B2190" s="128"/>
      <c r="D2190" s="187"/>
      <c r="E2190" s="187"/>
      <c r="F2190" s="187"/>
      <c r="G2190" s="187"/>
      <c r="H2190" s="187"/>
      <c r="I2190" s="187"/>
      <c r="N2190" s="3"/>
      <c r="O2190" s="3"/>
    </row>
    <row r="2191" spans="1:15" x14ac:dyDescent="0.25">
      <c r="A2191" s="3"/>
      <c r="B2191" s="128"/>
      <c r="D2191" s="187"/>
      <c r="E2191" s="187"/>
      <c r="F2191" s="187"/>
      <c r="G2191" s="187"/>
      <c r="H2191" s="187"/>
      <c r="I2191" s="187"/>
      <c r="N2191" s="3"/>
      <c r="O2191" s="3"/>
    </row>
    <row r="2192" spans="1:15" x14ac:dyDescent="0.25">
      <c r="A2192" s="3"/>
      <c r="B2192" s="128"/>
      <c r="D2192" s="187"/>
      <c r="E2192" s="187"/>
      <c r="F2192" s="187"/>
      <c r="G2192" s="187"/>
      <c r="H2192" s="187"/>
      <c r="I2192" s="187"/>
      <c r="N2192" s="3"/>
      <c r="O2192" s="3"/>
    </row>
    <row r="2193" spans="1:15" x14ac:dyDescent="0.25">
      <c r="A2193" s="3"/>
      <c r="B2193" s="128"/>
      <c r="D2193" s="187"/>
      <c r="E2193" s="187"/>
      <c r="F2193" s="187"/>
      <c r="G2193" s="187"/>
      <c r="H2193" s="187"/>
      <c r="I2193" s="187"/>
      <c r="N2193" s="3"/>
      <c r="O2193" s="3"/>
    </row>
    <row r="2194" spans="1:15" x14ac:dyDescent="0.25">
      <c r="A2194" s="3"/>
      <c r="B2194" s="128"/>
      <c r="D2194" s="187"/>
      <c r="E2194" s="187"/>
      <c r="F2194" s="187"/>
      <c r="G2194" s="187"/>
      <c r="H2194" s="187"/>
      <c r="I2194" s="187"/>
      <c r="N2194" s="3"/>
      <c r="O2194" s="3"/>
    </row>
    <row r="2195" spans="1:15" x14ac:dyDescent="0.25">
      <c r="A2195" s="3"/>
      <c r="B2195" s="128"/>
      <c r="D2195" s="187"/>
      <c r="E2195" s="187"/>
      <c r="F2195" s="187"/>
      <c r="G2195" s="187"/>
      <c r="H2195" s="187"/>
      <c r="I2195" s="187"/>
      <c r="N2195" s="3"/>
      <c r="O2195" s="3"/>
    </row>
    <row r="2196" spans="1:15" x14ac:dyDescent="0.25">
      <c r="A2196" s="3"/>
      <c r="B2196" s="128"/>
      <c r="D2196" s="187"/>
      <c r="E2196" s="187"/>
      <c r="F2196" s="187"/>
      <c r="G2196" s="187"/>
      <c r="H2196" s="187"/>
      <c r="I2196" s="187"/>
      <c r="N2196" s="3"/>
      <c r="O2196" s="3"/>
    </row>
    <row r="2197" spans="1:15" x14ac:dyDescent="0.25">
      <c r="A2197" s="3"/>
      <c r="B2197" s="128"/>
      <c r="D2197" s="187"/>
      <c r="E2197" s="187"/>
      <c r="F2197" s="187"/>
      <c r="G2197" s="187"/>
      <c r="H2197" s="187"/>
      <c r="I2197" s="187"/>
      <c r="N2197" s="3"/>
      <c r="O2197" s="3"/>
    </row>
    <row r="2198" spans="1:15" x14ac:dyDescent="0.25">
      <c r="A2198" s="3"/>
      <c r="B2198" s="128"/>
      <c r="D2198" s="187"/>
      <c r="E2198" s="187"/>
      <c r="F2198" s="187"/>
      <c r="G2198" s="187"/>
      <c r="H2198" s="187"/>
      <c r="I2198" s="187"/>
      <c r="N2198" s="3"/>
      <c r="O2198" s="3"/>
    </row>
    <row r="2199" spans="1:15" x14ac:dyDescent="0.25">
      <c r="A2199" s="3"/>
      <c r="B2199" s="128"/>
      <c r="D2199" s="187"/>
      <c r="E2199" s="187"/>
      <c r="F2199" s="187"/>
      <c r="G2199" s="187"/>
      <c r="H2199" s="187"/>
      <c r="I2199" s="187"/>
      <c r="N2199" s="3"/>
      <c r="O2199" s="3"/>
    </row>
    <row r="2200" spans="1:15" x14ac:dyDescent="0.25">
      <c r="A2200" s="3"/>
      <c r="B2200" s="128"/>
      <c r="D2200" s="187"/>
      <c r="E2200" s="187"/>
      <c r="F2200" s="187"/>
      <c r="G2200" s="187"/>
      <c r="H2200" s="187"/>
      <c r="I2200" s="187"/>
      <c r="N2200" s="3"/>
      <c r="O2200" s="3"/>
    </row>
    <row r="2201" spans="1:15" x14ac:dyDescent="0.25">
      <c r="A2201" s="3"/>
      <c r="B2201" s="128"/>
      <c r="D2201" s="187"/>
      <c r="E2201" s="187"/>
      <c r="F2201" s="187"/>
      <c r="G2201" s="187"/>
      <c r="H2201" s="187"/>
      <c r="I2201" s="187"/>
      <c r="N2201" s="3"/>
      <c r="O2201" s="3"/>
    </row>
    <row r="2202" spans="1:15" x14ac:dyDescent="0.25">
      <c r="A2202" s="3"/>
      <c r="B2202" s="128"/>
      <c r="D2202" s="187"/>
      <c r="E2202" s="187"/>
      <c r="F2202" s="187"/>
      <c r="G2202" s="187"/>
      <c r="H2202" s="187"/>
      <c r="I2202" s="187"/>
      <c r="N2202" s="3"/>
      <c r="O2202" s="3"/>
    </row>
    <row r="2203" spans="1:15" x14ac:dyDescent="0.25">
      <c r="A2203" s="3"/>
      <c r="B2203" s="128"/>
      <c r="D2203" s="187"/>
      <c r="E2203" s="187"/>
      <c r="F2203" s="187"/>
      <c r="G2203" s="187"/>
      <c r="H2203" s="187"/>
      <c r="I2203" s="187"/>
      <c r="N2203" s="3"/>
      <c r="O2203" s="3"/>
    </row>
    <row r="2204" spans="1:15" x14ac:dyDescent="0.25">
      <c r="A2204" s="3"/>
      <c r="B2204" s="128"/>
      <c r="D2204" s="187"/>
      <c r="E2204" s="187"/>
      <c r="F2204" s="187"/>
      <c r="G2204" s="187"/>
      <c r="H2204" s="187"/>
      <c r="I2204" s="187"/>
      <c r="N2204" s="3"/>
      <c r="O2204" s="3"/>
    </row>
    <row r="2205" spans="1:15" x14ac:dyDescent="0.25">
      <c r="A2205" s="3"/>
      <c r="B2205" s="128"/>
      <c r="D2205" s="187"/>
      <c r="E2205" s="187"/>
      <c r="F2205" s="187"/>
      <c r="G2205" s="187"/>
      <c r="H2205" s="187"/>
      <c r="I2205" s="187"/>
      <c r="N2205" s="3"/>
      <c r="O2205" s="3"/>
    </row>
    <row r="2206" spans="1:15" x14ac:dyDescent="0.25">
      <c r="A2206" s="3"/>
      <c r="B2206" s="128"/>
      <c r="D2206" s="187"/>
      <c r="E2206" s="187"/>
      <c r="F2206" s="187"/>
      <c r="G2206" s="187"/>
      <c r="H2206" s="187"/>
      <c r="I2206" s="187"/>
      <c r="N2206" s="3"/>
      <c r="O2206" s="3"/>
    </row>
    <row r="2207" spans="1:15" x14ac:dyDescent="0.25">
      <c r="A2207" s="3"/>
      <c r="B2207" s="128"/>
      <c r="D2207" s="187"/>
      <c r="E2207" s="187"/>
      <c r="F2207" s="187"/>
      <c r="G2207" s="187"/>
      <c r="H2207" s="187"/>
      <c r="I2207" s="187"/>
      <c r="N2207" s="3"/>
      <c r="O2207" s="3"/>
    </row>
    <row r="2208" spans="1:15" x14ac:dyDescent="0.25">
      <c r="A2208" s="3"/>
      <c r="B2208" s="128"/>
      <c r="D2208" s="187"/>
      <c r="E2208" s="187"/>
      <c r="F2208" s="187"/>
      <c r="G2208" s="187"/>
      <c r="H2208" s="187"/>
      <c r="I2208" s="187"/>
      <c r="N2208" s="3"/>
      <c r="O2208" s="3"/>
    </row>
    <row r="2209" spans="1:15" x14ac:dyDescent="0.25">
      <c r="A2209" s="3"/>
      <c r="B2209" s="128"/>
      <c r="D2209" s="187"/>
      <c r="E2209" s="187"/>
      <c r="F2209" s="187"/>
      <c r="G2209" s="187"/>
      <c r="H2209" s="187"/>
      <c r="I2209" s="187"/>
      <c r="N2209" s="3"/>
      <c r="O2209" s="3"/>
    </row>
    <row r="2210" spans="1:15" x14ac:dyDescent="0.25">
      <c r="A2210" s="3"/>
      <c r="B2210" s="128"/>
      <c r="D2210" s="187"/>
      <c r="E2210" s="187"/>
      <c r="F2210" s="187"/>
      <c r="G2210" s="187"/>
      <c r="H2210" s="187"/>
      <c r="I2210" s="187"/>
      <c r="N2210" s="3"/>
      <c r="O2210" s="3"/>
    </row>
    <row r="2211" spans="1:15" x14ac:dyDescent="0.25">
      <c r="A2211" s="3"/>
      <c r="B2211" s="128"/>
      <c r="D2211" s="187"/>
      <c r="E2211" s="187"/>
      <c r="F2211" s="187"/>
      <c r="G2211" s="187"/>
      <c r="H2211" s="187"/>
      <c r="I2211" s="187"/>
      <c r="N2211" s="3"/>
      <c r="O2211" s="3"/>
    </row>
    <row r="2212" spans="1:15" x14ac:dyDescent="0.25">
      <c r="A2212" s="3"/>
      <c r="B2212" s="128"/>
      <c r="D2212" s="187"/>
      <c r="E2212" s="187"/>
      <c r="F2212" s="187"/>
      <c r="G2212" s="187"/>
      <c r="H2212" s="187"/>
      <c r="I2212" s="187"/>
      <c r="N2212" s="3"/>
      <c r="O2212" s="3"/>
    </row>
    <row r="2213" spans="1:15" x14ac:dyDescent="0.25">
      <c r="A2213" s="3"/>
      <c r="B2213" s="128"/>
      <c r="D2213" s="187"/>
      <c r="E2213" s="187"/>
      <c r="F2213" s="187"/>
      <c r="G2213" s="187"/>
      <c r="H2213" s="187"/>
      <c r="I2213" s="187"/>
      <c r="N2213" s="3"/>
      <c r="O2213" s="3"/>
    </row>
    <row r="2214" spans="1:15" x14ac:dyDescent="0.25">
      <c r="A2214" s="3"/>
      <c r="B2214" s="128"/>
      <c r="D2214" s="187"/>
      <c r="E2214" s="187"/>
      <c r="F2214" s="187"/>
      <c r="G2214" s="187"/>
      <c r="H2214" s="187"/>
      <c r="I2214" s="187"/>
      <c r="N2214" s="3"/>
      <c r="O2214" s="3"/>
    </row>
    <row r="2215" spans="1:15" x14ac:dyDescent="0.25">
      <c r="A2215" s="3"/>
      <c r="B2215" s="128"/>
      <c r="D2215" s="187"/>
      <c r="E2215" s="187"/>
      <c r="F2215" s="187"/>
      <c r="G2215" s="187"/>
      <c r="H2215" s="187"/>
      <c r="I2215" s="187"/>
      <c r="N2215" s="3"/>
      <c r="O2215" s="3"/>
    </row>
    <row r="2216" spans="1:15" x14ac:dyDescent="0.25">
      <c r="A2216" s="3"/>
      <c r="B2216" s="128"/>
      <c r="D2216" s="187"/>
      <c r="E2216" s="187"/>
      <c r="F2216" s="187"/>
      <c r="G2216" s="187"/>
      <c r="H2216" s="187"/>
      <c r="I2216" s="187"/>
      <c r="N2216" s="3"/>
      <c r="O2216" s="3"/>
    </row>
    <row r="2217" spans="1:15" x14ac:dyDescent="0.25">
      <c r="A2217" s="3"/>
      <c r="B2217" s="128"/>
      <c r="D2217" s="187"/>
      <c r="E2217" s="187"/>
      <c r="F2217" s="187"/>
      <c r="G2217" s="187"/>
      <c r="H2217" s="187"/>
      <c r="I2217" s="187"/>
      <c r="N2217" s="3"/>
      <c r="O2217" s="3"/>
    </row>
    <row r="2218" spans="1:15" x14ac:dyDescent="0.25">
      <c r="A2218" s="3"/>
      <c r="B2218" s="128"/>
      <c r="D2218" s="187"/>
      <c r="E2218" s="187"/>
      <c r="F2218" s="187"/>
      <c r="G2218" s="187"/>
      <c r="H2218" s="187"/>
      <c r="I2218" s="187"/>
      <c r="N2218" s="3"/>
      <c r="O2218" s="3"/>
    </row>
    <row r="2219" spans="1:15" x14ac:dyDescent="0.25">
      <c r="A2219" s="3"/>
      <c r="B2219" s="128"/>
      <c r="D2219" s="187"/>
      <c r="E2219" s="187"/>
      <c r="F2219" s="187"/>
      <c r="G2219" s="187"/>
      <c r="H2219" s="187"/>
      <c r="I2219" s="187"/>
      <c r="N2219" s="3"/>
      <c r="O2219" s="3"/>
    </row>
    <row r="2220" spans="1:15" x14ac:dyDescent="0.25">
      <c r="A2220" s="3"/>
      <c r="B2220" s="128"/>
      <c r="D2220" s="187"/>
      <c r="E2220" s="187"/>
      <c r="F2220" s="187"/>
      <c r="G2220" s="187"/>
      <c r="H2220" s="187"/>
      <c r="I2220" s="187"/>
      <c r="N2220" s="3"/>
      <c r="O2220" s="3"/>
    </row>
    <row r="2221" spans="1:15" x14ac:dyDescent="0.25">
      <c r="A2221" s="3"/>
      <c r="B2221" s="128"/>
      <c r="D2221" s="187"/>
      <c r="E2221" s="187"/>
      <c r="F2221" s="187"/>
      <c r="G2221" s="187"/>
      <c r="H2221" s="187"/>
      <c r="I2221" s="187"/>
      <c r="N2221" s="3"/>
      <c r="O2221" s="3"/>
    </row>
    <row r="2222" spans="1:15" x14ac:dyDescent="0.25">
      <c r="A2222" s="3"/>
      <c r="B2222" s="128"/>
      <c r="D2222" s="187"/>
      <c r="E2222" s="187"/>
      <c r="F2222" s="187"/>
      <c r="G2222" s="187"/>
      <c r="H2222" s="187"/>
      <c r="I2222" s="187"/>
      <c r="N2222" s="3"/>
      <c r="O2222" s="3"/>
    </row>
    <row r="2223" spans="1:15" x14ac:dyDescent="0.25">
      <c r="A2223" s="3"/>
      <c r="B2223" s="128"/>
      <c r="D2223" s="187"/>
      <c r="E2223" s="187"/>
      <c r="F2223" s="187"/>
      <c r="G2223" s="187"/>
      <c r="H2223" s="187"/>
      <c r="I2223" s="187"/>
      <c r="N2223" s="3"/>
      <c r="O2223" s="3"/>
    </row>
    <row r="2224" spans="1:15" x14ac:dyDescent="0.25">
      <c r="A2224" s="3"/>
      <c r="B2224" s="128"/>
      <c r="D2224" s="187"/>
      <c r="E2224" s="187"/>
      <c r="F2224" s="187"/>
      <c r="G2224" s="187"/>
      <c r="H2224" s="187"/>
      <c r="I2224" s="187"/>
      <c r="N2224" s="3"/>
      <c r="O2224" s="3"/>
    </row>
    <row r="2225" spans="1:15" x14ac:dyDescent="0.25">
      <c r="A2225" s="3"/>
      <c r="B2225" s="128"/>
      <c r="D2225" s="187"/>
      <c r="E2225" s="187"/>
      <c r="F2225" s="187"/>
      <c r="G2225" s="187"/>
      <c r="H2225" s="187"/>
      <c r="I2225" s="187"/>
      <c r="N2225" s="3"/>
      <c r="O2225" s="3"/>
    </row>
    <row r="2226" spans="1:15" x14ac:dyDescent="0.25">
      <c r="A2226" s="3"/>
      <c r="B2226" s="128"/>
      <c r="D2226" s="187"/>
      <c r="E2226" s="187"/>
      <c r="F2226" s="187"/>
      <c r="G2226" s="187"/>
      <c r="H2226" s="187"/>
      <c r="I2226" s="187"/>
      <c r="N2226" s="3"/>
      <c r="O2226" s="3"/>
    </row>
    <row r="2227" spans="1:15" x14ac:dyDescent="0.25">
      <c r="A2227" s="3"/>
      <c r="B2227" s="128"/>
      <c r="D2227" s="187"/>
      <c r="E2227" s="187"/>
      <c r="F2227" s="187"/>
      <c r="G2227" s="187"/>
      <c r="H2227" s="187"/>
      <c r="I2227" s="187"/>
      <c r="N2227" s="3"/>
      <c r="O2227" s="3"/>
    </row>
    <row r="2228" spans="1:15" x14ac:dyDescent="0.25">
      <c r="A2228" s="3"/>
      <c r="B2228" s="128"/>
      <c r="D2228" s="187"/>
      <c r="E2228" s="187"/>
      <c r="F2228" s="187"/>
      <c r="G2228" s="187"/>
      <c r="H2228" s="187"/>
      <c r="I2228" s="187"/>
      <c r="N2228" s="3"/>
      <c r="O2228" s="3"/>
    </row>
    <row r="2229" spans="1:15" x14ac:dyDescent="0.25">
      <c r="A2229" s="3"/>
      <c r="B2229" s="128"/>
      <c r="D2229" s="187"/>
      <c r="E2229" s="187"/>
      <c r="F2229" s="187"/>
      <c r="G2229" s="187"/>
      <c r="H2229" s="187"/>
      <c r="I2229" s="187"/>
      <c r="N2229" s="3"/>
      <c r="O2229" s="3"/>
    </row>
    <row r="2230" spans="1:15" x14ac:dyDescent="0.25">
      <c r="A2230" s="3"/>
      <c r="B2230" s="128"/>
      <c r="D2230" s="187"/>
      <c r="E2230" s="187"/>
      <c r="F2230" s="187"/>
      <c r="G2230" s="187"/>
      <c r="H2230" s="187"/>
      <c r="I2230" s="187"/>
      <c r="N2230" s="3"/>
      <c r="O2230" s="3"/>
    </row>
    <row r="2231" spans="1:15" x14ac:dyDescent="0.25">
      <c r="A2231" s="3"/>
      <c r="B2231" s="128"/>
      <c r="D2231" s="187"/>
      <c r="E2231" s="187"/>
      <c r="F2231" s="187"/>
      <c r="G2231" s="187"/>
      <c r="H2231" s="187"/>
      <c r="I2231" s="187"/>
      <c r="N2231" s="3"/>
      <c r="O2231" s="3"/>
    </row>
    <row r="2232" spans="1:15" x14ac:dyDescent="0.25">
      <c r="A2232" s="3"/>
      <c r="B2232" s="128"/>
      <c r="D2232" s="187"/>
      <c r="E2232" s="187"/>
      <c r="F2232" s="187"/>
      <c r="G2232" s="187"/>
      <c r="H2232" s="187"/>
      <c r="I2232" s="187"/>
      <c r="N2232" s="3"/>
      <c r="O2232" s="3"/>
    </row>
    <row r="2233" spans="1:15" x14ac:dyDescent="0.25">
      <c r="A2233" s="3"/>
      <c r="B2233" s="128"/>
      <c r="D2233" s="187"/>
      <c r="E2233" s="187"/>
      <c r="F2233" s="187"/>
      <c r="G2233" s="187"/>
      <c r="H2233" s="187"/>
      <c r="I2233" s="187"/>
      <c r="N2233" s="3"/>
      <c r="O2233" s="3"/>
    </row>
    <row r="2234" spans="1:15" x14ac:dyDescent="0.25">
      <c r="A2234" s="3"/>
      <c r="B2234" s="128"/>
      <c r="D2234" s="187"/>
      <c r="E2234" s="187"/>
      <c r="F2234" s="187"/>
      <c r="G2234" s="187"/>
      <c r="H2234" s="187"/>
      <c r="I2234" s="187"/>
      <c r="N2234" s="3"/>
      <c r="O2234" s="3"/>
    </row>
    <row r="2235" spans="1:15" x14ac:dyDescent="0.25">
      <c r="A2235" s="3"/>
      <c r="B2235" s="128"/>
      <c r="D2235" s="187"/>
      <c r="E2235" s="187"/>
      <c r="F2235" s="187"/>
      <c r="G2235" s="187"/>
      <c r="H2235" s="187"/>
      <c r="I2235" s="187"/>
      <c r="N2235" s="3"/>
      <c r="O2235" s="3"/>
    </row>
    <row r="2236" spans="1:15" x14ac:dyDescent="0.25">
      <c r="A2236" s="3"/>
      <c r="B2236" s="128"/>
      <c r="D2236" s="187"/>
      <c r="E2236" s="187"/>
      <c r="F2236" s="187"/>
      <c r="G2236" s="187"/>
      <c r="H2236" s="187"/>
      <c r="I2236" s="187"/>
      <c r="N2236" s="3"/>
      <c r="O2236" s="3"/>
    </row>
    <row r="2237" spans="1:15" x14ac:dyDescent="0.25">
      <c r="A2237" s="3"/>
      <c r="B2237" s="128"/>
      <c r="D2237" s="187"/>
      <c r="E2237" s="187"/>
      <c r="F2237" s="187"/>
      <c r="G2237" s="187"/>
      <c r="H2237" s="187"/>
      <c r="I2237" s="187"/>
      <c r="N2237" s="3"/>
      <c r="O2237" s="3"/>
    </row>
    <row r="2238" spans="1:15" x14ac:dyDescent="0.25">
      <c r="A2238" s="3"/>
      <c r="B2238" s="128"/>
      <c r="D2238" s="187"/>
      <c r="E2238" s="187"/>
      <c r="F2238" s="187"/>
      <c r="G2238" s="187"/>
      <c r="H2238" s="187"/>
      <c r="I2238" s="187"/>
      <c r="N2238" s="3"/>
      <c r="O2238" s="3"/>
    </row>
    <row r="2239" spans="1:15" x14ac:dyDescent="0.25">
      <c r="A2239" s="3"/>
      <c r="B2239" s="128"/>
      <c r="D2239" s="187"/>
      <c r="E2239" s="187"/>
      <c r="F2239" s="187"/>
      <c r="G2239" s="187"/>
      <c r="H2239" s="187"/>
      <c r="I2239" s="187"/>
      <c r="N2239" s="3"/>
      <c r="O2239" s="3"/>
    </row>
    <row r="2240" spans="1:15" x14ac:dyDescent="0.25">
      <c r="A2240" s="3"/>
      <c r="B2240" s="128"/>
      <c r="D2240" s="187"/>
      <c r="E2240" s="187"/>
      <c r="F2240" s="187"/>
      <c r="G2240" s="187"/>
      <c r="H2240" s="187"/>
      <c r="I2240" s="187"/>
      <c r="N2240" s="3"/>
      <c r="O2240" s="3"/>
    </row>
    <row r="2241" spans="1:15" x14ac:dyDescent="0.25">
      <c r="A2241" s="3"/>
      <c r="B2241" s="128"/>
      <c r="D2241" s="187"/>
      <c r="E2241" s="187"/>
      <c r="F2241" s="187"/>
      <c r="G2241" s="187"/>
      <c r="H2241" s="187"/>
      <c r="I2241" s="187"/>
      <c r="N2241" s="3"/>
      <c r="O2241" s="3"/>
    </row>
    <row r="2242" spans="1:15" x14ac:dyDescent="0.25">
      <c r="A2242" s="3"/>
      <c r="B2242" s="128"/>
      <c r="D2242" s="187"/>
      <c r="E2242" s="187"/>
      <c r="F2242" s="187"/>
      <c r="G2242" s="187"/>
      <c r="H2242" s="187"/>
      <c r="I2242" s="187"/>
      <c r="N2242" s="3"/>
      <c r="O2242" s="3"/>
    </row>
    <row r="2243" spans="1:15" x14ac:dyDescent="0.25">
      <c r="A2243" s="3"/>
      <c r="B2243" s="128"/>
      <c r="D2243" s="187"/>
      <c r="E2243" s="187"/>
      <c r="F2243" s="187"/>
      <c r="G2243" s="187"/>
      <c r="H2243" s="187"/>
      <c r="I2243" s="187"/>
      <c r="N2243" s="3"/>
      <c r="O2243" s="3"/>
    </row>
    <row r="2244" spans="1:15" x14ac:dyDescent="0.25">
      <c r="A2244" s="3"/>
      <c r="B2244" s="128"/>
      <c r="D2244" s="187"/>
      <c r="E2244" s="187"/>
      <c r="F2244" s="187"/>
      <c r="G2244" s="187"/>
      <c r="H2244" s="187"/>
      <c r="I2244" s="187"/>
      <c r="N2244" s="3"/>
      <c r="O2244" s="3"/>
    </row>
    <row r="2245" spans="1:15" x14ac:dyDescent="0.25">
      <c r="A2245" s="3"/>
      <c r="B2245" s="128"/>
      <c r="D2245" s="187"/>
      <c r="E2245" s="187"/>
      <c r="F2245" s="187"/>
      <c r="G2245" s="187"/>
      <c r="H2245" s="187"/>
      <c r="I2245" s="187"/>
      <c r="N2245" s="3"/>
      <c r="O2245" s="3"/>
    </row>
    <row r="2246" spans="1:15" x14ac:dyDescent="0.25">
      <c r="A2246" s="3"/>
      <c r="B2246" s="128"/>
      <c r="D2246" s="187"/>
      <c r="E2246" s="187"/>
      <c r="F2246" s="187"/>
      <c r="G2246" s="187"/>
      <c r="H2246" s="187"/>
      <c r="I2246" s="187"/>
      <c r="N2246" s="3"/>
      <c r="O2246" s="3"/>
    </row>
    <row r="2247" spans="1:15" x14ac:dyDescent="0.25">
      <c r="A2247" s="3"/>
      <c r="B2247" s="128"/>
      <c r="D2247" s="187"/>
      <c r="E2247" s="187"/>
      <c r="F2247" s="187"/>
      <c r="G2247" s="187"/>
      <c r="H2247" s="187"/>
      <c r="I2247" s="187"/>
      <c r="N2247" s="3"/>
      <c r="O2247" s="3"/>
    </row>
    <row r="2248" spans="1:15" x14ac:dyDescent="0.25">
      <c r="A2248" s="3"/>
      <c r="B2248" s="128"/>
      <c r="D2248" s="187"/>
      <c r="E2248" s="187"/>
      <c r="F2248" s="187"/>
      <c r="G2248" s="187"/>
      <c r="H2248" s="187"/>
      <c r="I2248" s="187"/>
      <c r="N2248" s="3"/>
      <c r="O2248" s="3"/>
    </row>
    <row r="2249" spans="1:15" x14ac:dyDescent="0.25">
      <c r="A2249" s="3"/>
      <c r="B2249" s="128"/>
      <c r="D2249" s="187"/>
      <c r="E2249" s="187"/>
      <c r="F2249" s="187"/>
      <c r="G2249" s="187"/>
      <c r="H2249" s="187"/>
      <c r="I2249" s="187"/>
      <c r="N2249" s="3"/>
      <c r="O2249" s="3"/>
    </row>
    <row r="2250" spans="1:15" x14ac:dyDescent="0.25">
      <c r="A2250" s="3"/>
      <c r="B2250" s="128"/>
      <c r="D2250" s="187"/>
      <c r="E2250" s="187"/>
      <c r="F2250" s="187"/>
      <c r="G2250" s="187"/>
      <c r="H2250" s="187"/>
      <c r="I2250" s="187"/>
      <c r="N2250" s="3"/>
      <c r="O2250" s="3"/>
    </row>
    <row r="2251" spans="1:15" x14ac:dyDescent="0.25">
      <c r="A2251" s="3"/>
      <c r="B2251" s="128"/>
      <c r="D2251" s="187"/>
      <c r="E2251" s="187"/>
      <c r="F2251" s="187"/>
      <c r="G2251" s="187"/>
      <c r="H2251" s="187"/>
      <c r="I2251" s="187"/>
      <c r="N2251" s="3"/>
      <c r="O2251" s="3"/>
    </row>
    <row r="2252" spans="1:15" x14ac:dyDescent="0.25">
      <c r="A2252" s="3"/>
      <c r="B2252" s="128"/>
      <c r="D2252" s="187"/>
      <c r="E2252" s="187"/>
      <c r="F2252" s="187"/>
      <c r="G2252" s="187"/>
      <c r="H2252" s="187"/>
      <c r="I2252" s="187"/>
      <c r="N2252" s="3"/>
      <c r="O2252" s="3"/>
    </row>
    <row r="2253" spans="1:15" x14ac:dyDescent="0.25">
      <c r="A2253" s="3"/>
      <c r="B2253" s="128"/>
      <c r="D2253" s="187"/>
      <c r="E2253" s="187"/>
      <c r="F2253" s="187"/>
      <c r="G2253" s="187"/>
      <c r="H2253" s="187"/>
      <c r="I2253" s="187"/>
      <c r="N2253" s="3"/>
      <c r="O2253" s="3"/>
    </row>
    <row r="2254" spans="1:15" x14ac:dyDescent="0.25">
      <c r="A2254" s="3"/>
      <c r="B2254" s="128"/>
      <c r="D2254" s="187"/>
      <c r="E2254" s="187"/>
      <c r="F2254" s="187"/>
      <c r="G2254" s="187"/>
      <c r="H2254" s="187"/>
      <c r="I2254" s="187"/>
      <c r="N2254" s="3"/>
      <c r="O2254" s="3"/>
    </row>
    <row r="2255" spans="1:15" x14ac:dyDescent="0.25">
      <c r="A2255" s="3"/>
      <c r="B2255" s="128"/>
      <c r="D2255" s="187"/>
      <c r="E2255" s="187"/>
      <c r="F2255" s="187"/>
      <c r="G2255" s="187"/>
      <c r="H2255" s="187"/>
      <c r="I2255" s="187"/>
      <c r="N2255" s="3"/>
      <c r="O2255" s="3"/>
    </row>
    <row r="2256" spans="1:15" x14ac:dyDescent="0.25">
      <c r="A2256" s="3"/>
      <c r="B2256" s="128"/>
      <c r="D2256" s="187"/>
      <c r="E2256" s="187"/>
      <c r="F2256" s="187"/>
      <c r="G2256" s="187"/>
      <c r="H2256" s="187"/>
      <c r="I2256" s="187"/>
      <c r="N2256" s="3"/>
      <c r="O2256" s="3"/>
    </row>
    <row r="2257" spans="1:15" x14ac:dyDescent="0.25">
      <c r="A2257" s="3"/>
      <c r="B2257" s="128"/>
      <c r="D2257" s="187"/>
      <c r="E2257" s="187"/>
      <c r="F2257" s="187"/>
      <c r="G2257" s="187"/>
      <c r="H2257" s="187"/>
      <c r="I2257" s="187"/>
      <c r="N2257" s="3"/>
      <c r="O2257" s="3"/>
    </row>
    <row r="2258" spans="1:15" x14ac:dyDescent="0.25">
      <c r="A2258" s="3"/>
      <c r="B2258" s="128"/>
      <c r="D2258" s="187"/>
      <c r="E2258" s="187"/>
      <c r="F2258" s="187"/>
      <c r="G2258" s="187"/>
      <c r="H2258" s="187"/>
      <c r="I2258" s="187"/>
      <c r="N2258" s="3"/>
      <c r="O2258" s="3"/>
    </row>
    <row r="2259" spans="1:15" x14ac:dyDescent="0.25">
      <c r="A2259" s="3"/>
      <c r="B2259" s="128"/>
      <c r="D2259" s="187"/>
      <c r="E2259" s="187"/>
      <c r="F2259" s="187"/>
      <c r="G2259" s="187"/>
      <c r="H2259" s="187"/>
      <c r="I2259" s="187"/>
      <c r="N2259" s="3"/>
      <c r="O2259" s="3"/>
    </row>
    <row r="2260" spans="1:15" x14ac:dyDescent="0.25">
      <c r="A2260" s="3"/>
      <c r="B2260" s="128"/>
      <c r="D2260" s="187"/>
      <c r="E2260" s="187"/>
      <c r="F2260" s="187"/>
      <c r="G2260" s="187"/>
      <c r="H2260" s="187"/>
      <c r="I2260" s="187"/>
      <c r="N2260" s="3"/>
      <c r="O2260" s="3"/>
    </row>
    <row r="2261" spans="1:15" x14ac:dyDescent="0.25">
      <c r="A2261" s="3"/>
      <c r="B2261" s="128"/>
      <c r="D2261" s="187"/>
      <c r="E2261" s="187"/>
      <c r="F2261" s="187"/>
      <c r="G2261" s="187"/>
      <c r="H2261" s="187"/>
      <c r="I2261" s="187"/>
      <c r="N2261" s="3"/>
      <c r="O2261" s="3"/>
    </row>
    <row r="2262" spans="1:15" x14ac:dyDescent="0.25">
      <c r="A2262" s="3"/>
      <c r="B2262" s="128"/>
      <c r="D2262" s="187"/>
      <c r="E2262" s="187"/>
      <c r="F2262" s="187"/>
      <c r="G2262" s="187"/>
      <c r="H2262" s="187"/>
      <c r="I2262" s="187"/>
      <c r="N2262" s="3"/>
      <c r="O2262" s="3"/>
    </row>
    <row r="2263" spans="1:15" x14ac:dyDescent="0.25">
      <c r="A2263" s="3"/>
      <c r="B2263" s="128"/>
      <c r="D2263" s="187"/>
      <c r="E2263" s="187"/>
      <c r="F2263" s="187"/>
      <c r="G2263" s="187"/>
      <c r="H2263" s="187"/>
      <c r="I2263" s="187"/>
      <c r="N2263" s="3"/>
      <c r="O2263" s="3"/>
    </row>
    <row r="2264" spans="1:15" x14ac:dyDescent="0.25">
      <c r="A2264" s="3"/>
      <c r="B2264" s="128"/>
      <c r="D2264" s="187"/>
      <c r="E2264" s="187"/>
      <c r="F2264" s="187"/>
      <c r="G2264" s="187"/>
      <c r="H2264" s="187"/>
      <c r="I2264" s="187"/>
      <c r="N2264" s="3"/>
      <c r="O2264" s="3"/>
    </row>
    <row r="2265" spans="1:15" x14ac:dyDescent="0.25">
      <c r="A2265" s="3"/>
      <c r="B2265" s="128"/>
      <c r="D2265" s="187"/>
      <c r="E2265" s="187"/>
      <c r="F2265" s="187"/>
      <c r="G2265" s="187"/>
      <c r="H2265" s="187"/>
      <c r="I2265" s="187"/>
      <c r="N2265" s="3"/>
      <c r="O2265" s="3"/>
    </row>
    <row r="2266" spans="1:15" x14ac:dyDescent="0.25">
      <c r="A2266" s="3"/>
      <c r="B2266" s="128"/>
      <c r="D2266" s="187"/>
      <c r="E2266" s="187"/>
      <c r="F2266" s="187"/>
      <c r="G2266" s="187"/>
      <c r="H2266" s="187"/>
      <c r="I2266" s="187"/>
      <c r="N2266" s="3"/>
      <c r="O2266" s="3"/>
    </row>
    <row r="2267" spans="1:15" x14ac:dyDescent="0.25">
      <c r="A2267" s="3"/>
      <c r="B2267" s="128"/>
      <c r="D2267" s="187"/>
      <c r="E2267" s="187"/>
      <c r="F2267" s="187"/>
      <c r="G2267" s="187"/>
      <c r="H2267" s="187"/>
      <c r="I2267" s="187"/>
      <c r="N2267" s="3"/>
      <c r="O2267" s="3"/>
    </row>
    <row r="2268" spans="1:15" x14ac:dyDescent="0.25">
      <c r="A2268" s="3"/>
      <c r="B2268" s="128"/>
      <c r="D2268" s="187"/>
      <c r="E2268" s="187"/>
      <c r="F2268" s="187"/>
      <c r="G2268" s="187"/>
      <c r="H2268" s="187"/>
      <c r="I2268" s="187"/>
      <c r="N2268" s="3"/>
      <c r="O2268" s="3"/>
    </row>
    <row r="2269" spans="1:15" x14ac:dyDescent="0.25">
      <c r="A2269" s="3"/>
      <c r="B2269" s="128"/>
      <c r="D2269" s="187"/>
      <c r="E2269" s="187"/>
      <c r="F2269" s="187"/>
      <c r="G2269" s="187"/>
      <c r="H2269" s="187"/>
      <c r="I2269" s="187"/>
      <c r="N2269" s="3"/>
      <c r="O2269" s="3"/>
    </row>
    <row r="2270" spans="1:15" x14ac:dyDescent="0.25">
      <c r="A2270" s="3"/>
      <c r="B2270" s="128"/>
      <c r="D2270" s="187"/>
      <c r="E2270" s="187"/>
      <c r="F2270" s="187"/>
      <c r="G2270" s="187"/>
      <c r="H2270" s="187"/>
      <c r="I2270" s="187"/>
      <c r="N2270" s="3"/>
      <c r="O2270" s="3"/>
    </row>
    <row r="2271" spans="1:15" x14ac:dyDescent="0.25">
      <c r="A2271" s="3"/>
      <c r="B2271" s="128"/>
      <c r="D2271" s="187"/>
      <c r="E2271" s="187"/>
      <c r="F2271" s="187"/>
      <c r="G2271" s="187"/>
      <c r="H2271" s="187"/>
      <c r="I2271" s="187"/>
      <c r="N2271" s="3"/>
      <c r="O2271" s="3"/>
    </row>
    <row r="2272" spans="1:15" x14ac:dyDescent="0.25">
      <c r="A2272" s="3"/>
      <c r="B2272" s="128"/>
      <c r="D2272" s="187"/>
      <c r="E2272" s="187"/>
      <c r="F2272" s="187"/>
      <c r="G2272" s="187"/>
      <c r="H2272" s="187"/>
      <c r="I2272" s="187"/>
      <c r="N2272" s="3"/>
      <c r="O2272" s="3"/>
    </row>
    <row r="2273" spans="1:15" x14ac:dyDescent="0.25">
      <c r="A2273" s="3"/>
      <c r="B2273" s="128"/>
      <c r="D2273" s="187"/>
      <c r="E2273" s="187"/>
      <c r="F2273" s="187"/>
      <c r="G2273" s="187"/>
      <c r="H2273" s="187"/>
      <c r="I2273" s="187"/>
      <c r="N2273" s="3"/>
      <c r="O2273" s="3"/>
    </row>
    <row r="2274" spans="1:15" x14ac:dyDescent="0.25">
      <c r="A2274" s="3"/>
      <c r="B2274" s="128"/>
      <c r="D2274" s="187"/>
      <c r="E2274" s="187"/>
      <c r="F2274" s="187"/>
      <c r="G2274" s="187"/>
      <c r="H2274" s="187"/>
      <c r="I2274" s="187"/>
      <c r="N2274" s="3"/>
      <c r="O2274" s="3"/>
    </row>
    <row r="2275" spans="1:15" x14ac:dyDescent="0.25">
      <c r="A2275" s="3"/>
      <c r="B2275" s="128"/>
      <c r="D2275" s="187"/>
      <c r="E2275" s="187"/>
      <c r="F2275" s="187"/>
      <c r="G2275" s="187"/>
      <c r="H2275" s="187"/>
      <c r="I2275" s="187"/>
      <c r="N2275" s="3"/>
      <c r="O2275" s="3"/>
    </row>
    <row r="2276" spans="1:15" x14ac:dyDescent="0.25">
      <c r="A2276" s="3"/>
      <c r="B2276" s="128"/>
      <c r="D2276" s="187"/>
      <c r="E2276" s="187"/>
      <c r="F2276" s="187"/>
      <c r="G2276" s="187"/>
      <c r="H2276" s="187"/>
      <c r="I2276" s="187"/>
      <c r="N2276" s="3"/>
      <c r="O2276" s="3"/>
    </row>
    <row r="2277" spans="1:15" x14ac:dyDescent="0.25">
      <c r="A2277" s="3"/>
      <c r="B2277" s="128"/>
      <c r="D2277" s="187"/>
      <c r="E2277" s="187"/>
      <c r="F2277" s="187"/>
      <c r="G2277" s="187"/>
      <c r="H2277" s="187"/>
      <c r="I2277" s="187"/>
      <c r="N2277" s="3"/>
      <c r="O2277" s="3"/>
    </row>
    <row r="2278" spans="1:15" x14ac:dyDescent="0.25">
      <c r="A2278" s="3"/>
      <c r="B2278" s="128"/>
      <c r="D2278" s="187"/>
      <c r="E2278" s="187"/>
      <c r="F2278" s="187"/>
      <c r="G2278" s="187"/>
      <c r="H2278" s="187"/>
      <c r="I2278" s="187"/>
      <c r="N2278" s="3"/>
      <c r="O2278" s="3"/>
    </row>
    <row r="2279" spans="1:15" x14ac:dyDescent="0.25">
      <c r="A2279" s="3"/>
      <c r="B2279" s="128"/>
      <c r="D2279" s="187"/>
      <c r="E2279" s="187"/>
      <c r="F2279" s="187"/>
      <c r="G2279" s="187"/>
      <c r="H2279" s="187"/>
      <c r="I2279" s="187"/>
      <c r="N2279" s="3"/>
      <c r="O2279" s="3"/>
    </row>
    <row r="2280" spans="1:15" x14ac:dyDescent="0.25">
      <c r="A2280" s="3"/>
      <c r="B2280" s="128"/>
      <c r="D2280" s="187"/>
      <c r="E2280" s="187"/>
      <c r="F2280" s="187"/>
      <c r="G2280" s="187"/>
      <c r="H2280" s="187"/>
      <c r="I2280" s="187"/>
      <c r="N2280" s="3"/>
      <c r="O2280" s="3"/>
    </row>
    <row r="2281" spans="1:15" x14ac:dyDescent="0.25">
      <c r="A2281" s="3"/>
      <c r="B2281" s="128"/>
      <c r="D2281" s="187"/>
      <c r="E2281" s="187"/>
      <c r="F2281" s="187"/>
      <c r="G2281" s="187"/>
      <c r="H2281" s="187"/>
      <c r="I2281" s="187"/>
      <c r="N2281" s="3"/>
      <c r="O2281" s="3"/>
    </row>
    <row r="2282" spans="1:15" x14ac:dyDescent="0.25">
      <c r="A2282" s="3"/>
      <c r="B2282" s="128"/>
      <c r="D2282" s="187"/>
      <c r="E2282" s="187"/>
      <c r="F2282" s="187"/>
      <c r="G2282" s="187"/>
      <c r="H2282" s="187"/>
      <c r="I2282" s="187"/>
      <c r="N2282" s="3"/>
      <c r="O2282" s="3"/>
    </row>
    <row r="2283" spans="1:15" x14ac:dyDescent="0.25">
      <c r="A2283" s="3"/>
      <c r="B2283" s="128"/>
      <c r="D2283" s="187"/>
      <c r="E2283" s="187"/>
      <c r="F2283" s="187"/>
      <c r="G2283" s="187"/>
      <c r="H2283" s="187"/>
      <c r="I2283" s="187"/>
      <c r="N2283" s="3"/>
      <c r="O2283" s="3"/>
    </row>
    <row r="2284" spans="1:15" x14ac:dyDescent="0.25">
      <c r="A2284" s="3"/>
      <c r="B2284" s="128"/>
      <c r="D2284" s="187"/>
      <c r="E2284" s="187"/>
      <c r="F2284" s="187"/>
      <c r="G2284" s="187"/>
      <c r="H2284" s="187"/>
      <c r="I2284" s="187"/>
      <c r="N2284" s="3"/>
      <c r="O2284" s="3"/>
    </row>
    <row r="2285" spans="1:15" x14ac:dyDescent="0.25">
      <c r="A2285" s="3"/>
      <c r="B2285" s="128"/>
      <c r="D2285" s="187"/>
      <c r="E2285" s="187"/>
      <c r="F2285" s="187"/>
      <c r="G2285" s="187"/>
      <c r="H2285" s="187"/>
      <c r="I2285" s="187"/>
      <c r="N2285" s="3"/>
      <c r="O2285" s="3"/>
    </row>
    <row r="2286" spans="1:15" x14ac:dyDescent="0.25">
      <c r="A2286" s="3"/>
      <c r="B2286" s="128"/>
      <c r="D2286" s="187"/>
      <c r="E2286" s="187"/>
      <c r="F2286" s="187"/>
      <c r="G2286" s="187"/>
      <c r="H2286" s="187"/>
      <c r="I2286" s="187"/>
      <c r="N2286" s="3"/>
      <c r="O2286" s="3"/>
    </row>
    <row r="2287" spans="1:15" x14ac:dyDescent="0.25">
      <c r="A2287" s="3"/>
      <c r="B2287" s="128"/>
      <c r="D2287" s="187"/>
      <c r="E2287" s="187"/>
      <c r="F2287" s="187"/>
      <c r="G2287" s="187"/>
      <c r="H2287" s="187"/>
      <c r="I2287" s="187"/>
      <c r="N2287" s="3"/>
      <c r="O2287" s="3"/>
    </row>
    <row r="2288" spans="1:15" x14ac:dyDescent="0.25">
      <c r="A2288" s="3"/>
      <c r="B2288" s="128"/>
      <c r="D2288" s="187"/>
      <c r="E2288" s="187"/>
      <c r="F2288" s="187"/>
      <c r="G2288" s="187"/>
      <c r="H2288" s="187"/>
      <c r="I2288" s="187"/>
      <c r="N2288" s="3"/>
      <c r="O2288" s="3"/>
    </row>
    <row r="2289" spans="1:15" x14ac:dyDescent="0.25">
      <c r="A2289" s="3"/>
      <c r="B2289" s="128"/>
      <c r="D2289" s="187"/>
      <c r="E2289" s="187"/>
      <c r="F2289" s="187"/>
      <c r="G2289" s="187"/>
      <c r="H2289" s="187"/>
      <c r="I2289" s="187"/>
      <c r="N2289" s="3"/>
      <c r="O2289" s="3"/>
    </row>
    <row r="2290" spans="1:15" x14ac:dyDescent="0.25">
      <c r="A2290" s="3"/>
      <c r="B2290" s="128"/>
      <c r="D2290" s="187"/>
      <c r="E2290" s="187"/>
      <c r="F2290" s="187"/>
      <c r="G2290" s="187"/>
      <c r="H2290" s="187"/>
      <c r="I2290" s="187"/>
      <c r="N2290" s="3"/>
      <c r="O2290" s="3"/>
    </row>
    <row r="2291" spans="1:15" x14ac:dyDescent="0.25">
      <c r="A2291" s="3"/>
      <c r="B2291" s="128"/>
      <c r="D2291" s="187"/>
      <c r="E2291" s="187"/>
      <c r="F2291" s="187"/>
      <c r="G2291" s="187"/>
      <c r="H2291" s="187"/>
      <c r="I2291" s="187"/>
      <c r="N2291" s="3"/>
      <c r="O2291" s="3"/>
    </row>
    <row r="2292" spans="1:15" x14ac:dyDescent="0.25">
      <c r="A2292" s="3"/>
      <c r="B2292" s="128"/>
      <c r="D2292" s="187"/>
      <c r="E2292" s="187"/>
      <c r="F2292" s="187"/>
      <c r="G2292" s="187"/>
      <c r="H2292" s="187"/>
      <c r="I2292" s="187"/>
      <c r="N2292" s="3"/>
      <c r="O2292" s="3"/>
    </row>
    <row r="2293" spans="1:15" x14ac:dyDescent="0.25">
      <c r="A2293" s="3"/>
      <c r="B2293" s="128"/>
      <c r="D2293" s="187"/>
      <c r="E2293" s="187"/>
      <c r="F2293" s="187"/>
      <c r="G2293" s="187"/>
      <c r="H2293" s="187"/>
      <c r="I2293" s="187"/>
      <c r="N2293" s="3"/>
      <c r="O2293" s="3"/>
    </row>
    <row r="2294" spans="1:15" x14ac:dyDescent="0.25">
      <c r="A2294" s="3"/>
      <c r="B2294" s="128"/>
      <c r="D2294" s="187"/>
      <c r="E2294" s="187"/>
      <c r="F2294" s="187"/>
      <c r="G2294" s="187"/>
      <c r="H2294" s="187"/>
      <c r="I2294" s="187"/>
      <c r="N2294" s="3"/>
      <c r="O2294" s="3"/>
    </row>
    <row r="2295" spans="1:15" x14ac:dyDescent="0.25">
      <c r="A2295" s="3"/>
      <c r="B2295" s="128"/>
      <c r="D2295" s="187"/>
      <c r="E2295" s="187"/>
      <c r="F2295" s="187"/>
      <c r="G2295" s="187"/>
      <c r="H2295" s="187"/>
      <c r="I2295" s="187"/>
      <c r="N2295" s="3"/>
      <c r="O2295" s="3"/>
    </row>
    <row r="2296" spans="1:15" x14ac:dyDescent="0.25">
      <c r="A2296" s="3"/>
      <c r="B2296" s="128"/>
      <c r="D2296" s="187"/>
      <c r="E2296" s="187"/>
      <c r="F2296" s="187"/>
      <c r="G2296" s="187"/>
      <c r="H2296" s="187"/>
      <c r="I2296" s="187"/>
      <c r="N2296" s="3"/>
      <c r="O2296" s="3"/>
    </row>
    <row r="2297" spans="1:15" x14ac:dyDescent="0.25">
      <c r="A2297" s="3"/>
      <c r="B2297" s="128"/>
      <c r="D2297" s="187"/>
      <c r="E2297" s="187"/>
      <c r="F2297" s="187"/>
      <c r="G2297" s="187"/>
      <c r="H2297" s="187"/>
      <c r="I2297" s="187"/>
      <c r="N2297" s="3"/>
      <c r="O2297" s="3"/>
    </row>
    <row r="2298" spans="1:15" x14ac:dyDescent="0.25">
      <c r="A2298" s="3"/>
      <c r="B2298" s="128"/>
      <c r="D2298" s="187"/>
      <c r="E2298" s="187"/>
      <c r="F2298" s="187"/>
      <c r="G2298" s="187"/>
      <c r="H2298" s="187"/>
      <c r="I2298" s="187"/>
      <c r="N2298" s="3"/>
      <c r="O2298" s="3"/>
    </row>
    <row r="2299" spans="1:15" x14ac:dyDescent="0.25">
      <c r="A2299" s="3"/>
      <c r="B2299" s="128"/>
      <c r="D2299" s="187"/>
      <c r="E2299" s="187"/>
      <c r="F2299" s="187"/>
      <c r="G2299" s="187"/>
      <c r="H2299" s="187"/>
      <c r="I2299" s="187"/>
      <c r="N2299" s="3"/>
      <c r="O2299" s="3"/>
    </row>
    <row r="2300" spans="1:15" x14ac:dyDescent="0.25">
      <c r="A2300" s="3"/>
      <c r="B2300" s="128"/>
      <c r="D2300" s="187"/>
      <c r="E2300" s="187"/>
      <c r="F2300" s="187"/>
      <c r="G2300" s="187"/>
      <c r="H2300" s="187"/>
      <c r="I2300" s="187"/>
      <c r="N2300" s="3"/>
      <c r="O2300" s="3"/>
    </row>
    <row r="2301" spans="1:15" x14ac:dyDescent="0.25">
      <c r="A2301" s="3"/>
      <c r="B2301" s="128"/>
      <c r="D2301" s="187"/>
      <c r="E2301" s="187"/>
      <c r="F2301" s="187"/>
      <c r="G2301" s="187"/>
      <c r="H2301" s="187"/>
      <c r="I2301" s="187"/>
      <c r="N2301" s="3"/>
      <c r="O2301" s="3"/>
    </row>
    <row r="2302" spans="1:15" x14ac:dyDescent="0.25">
      <c r="A2302" s="3"/>
      <c r="B2302" s="128"/>
      <c r="D2302" s="187"/>
      <c r="E2302" s="187"/>
      <c r="F2302" s="187"/>
      <c r="G2302" s="187"/>
      <c r="H2302" s="187"/>
      <c r="I2302" s="187"/>
      <c r="N2302" s="3"/>
      <c r="O2302" s="3"/>
    </row>
    <row r="2303" spans="1:15" x14ac:dyDescent="0.25">
      <c r="A2303" s="3"/>
      <c r="B2303" s="128"/>
      <c r="D2303" s="187"/>
      <c r="E2303" s="187"/>
      <c r="F2303" s="187"/>
      <c r="G2303" s="187"/>
      <c r="H2303" s="187"/>
      <c r="I2303" s="187"/>
      <c r="N2303" s="3"/>
      <c r="O2303" s="3"/>
    </row>
    <row r="2304" spans="1:15" x14ac:dyDescent="0.25">
      <c r="A2304" s="3"/>
      <c r="B2304" s="128"/>
      <c r="D2304" s="187"/>
      <c r="E2304" s="187"/>
      <c r="F2304" s="187"/>
      <c r="G2304" s="187"/>
      <c r="H2304" s="187"/>
      <c r="I2304" s="187"/>
      <c r="N2304" s="3"/>
      <c r="O2304" s="3"/>
    </row>
    <row r="2305" spans="1:15" x14ac:dyDescent="0.25">
      <c r="A2305" s="3"/>
      <c r="B2305" s="128"/>
      <c r="D2305" s="187"/>
      <c r="E2305" s="187"/>
      <c r="F2305" s="187"/>
      <c r="G2305" s="187"/>
      <c r="H2305" s="187"/>
      <c r="I2305" s="187"/>
      <c r="N2305" s="3"/>
      <c r="O2305" s="3"/>
    </row>
    <row r="2306" spans="1:15" x14ac:dyDescent="0.25">
      <c r="A2306" s="3"/>
      <c r="B2306" s="128"/>
      <c r="D2306" s="187"/>
      <c r="E2306" s="187"/>
      <c r="F2306" s="187"/>
      <c r="G2306" s="187"/>
      <c r="H2306" s="187"/>
      <c r="I2306" s="187"/>
      <c r="N2306" s="3"/>
      <c r="O2306" s="3"/>
    </row>
    <row r="2307" spans="1:15" x14ac:dyDescent="0.25">
      <c r="A2307" s="3"/>
      <c r="B2307" s="128"/>
      <c r="D2307" s="187"/>
      <c r="E2307" s="187"/>
      <c r="F2307" s="187"/>
      <c r="G2307" s="187"/>
      <c r="H2307" s="187"/>
      <c r="I2307" s="187"/>
      <c r="N2307" s="3"/>
      <c r="O2307" s="3"/>
    </row>
    <row r="2308" spans="1:15" x14ac:dyDescent="0.25">
      <c r="A2308" s="3"/>
      <c r="B2308" s="128"/>
      <c r="D2308" s="187"/>
      <c r="E2308" s="187"/>
      <c r="F2308" s="187"/>
      <c r="G2308" s="187"/>
      <c r="H2308" s="187"/>
      <c r="I2308" s="187"/>
      <c r="N2308" s="3"/>
      <c r="O2308" s="3"/>
    </row>
    <row r="2309" spans="1:15" x14ac:dyDescent="0.25">
      <c r="A2309" s="3"/>
      <c r="B2309" s="128"/>
      <c r="D2309" s="187"/>
      <c r="E2309" s="187"/>
      <c r="F2309" s="187"/>
      <c r="G2309" s="187"/>
      <c r="H2309" s="187"/>
      <c r="I2309" s="187"/>
      <c r="N2309" s="3"/>
      <c r="O2309" s="3"/>
    </row>
    <row r="2310" spans="1:15" x14ac:dyDescent="0.25">
      <c r="A2310" s="3"/>
      <c r="B2310" s="128"/>
      <c r="D2310" s="187"/>
      <c r="E2310" s="187"/>
      <c r="F2310" s="187"/>
      <c r="G2310" s="187"/>
      <c r="H2310" s="187"/>
      <c r="I2310" s="187"/>
      <c r="N2310" s="3"/>
      <c r="O2310" s="3"/>
    </row>
    <row r="2311" spans="1:15" x14ac:dyDescent="0.25">
      <c r="A2311" s="3"/>
      <c r="B2311" s="128"/>
      <c r="D2311" s="187"/>
      <c r="E2311" s="187"/>
      <c r="F2311" s="187"/>
      <c r="G2311" s="187"/>
      <c r="H2311" s="187"/>
      <c r="I2311" s="187"/>
      <c r="N2311" s="3"/>
      <c r="O2311" s="3"/>
    </row>
    <row r="2312" spans="1:15" x14ac:dyDescent="0.25">
      <c r="A2312" s="3"/>
      <c r="B2312" s="128"/>
      <c r="D2312" s="187"/>
      <c r="E2312" s="187"/>
      <c r="F2312" s="187"/>
      <c r="G2312" s="187"/>
      <c r="H2312" s="187"/>
      <c r="I2312" s="187"/>
      <c r="N2312" s="3"/>
      <c r="O2312" s="3"/>
    </row>
    <row r="2313" spans="1:15" x14ac:dyDescent="0.25">
      <c r="A2313" s="3"/>
      <c r="B2313" s="128"/>
      <c r="D2313" s="187"/>
      <c r="E2313" s="187"/>
      <c r="F2313" s="187"/>
      <c r="G2313" s="187"/>
      <c r="H2313" s="187"/>
      <c r="I2313" s="187"/>
      <c r="N2313" s="3"/>
      <c r="O2313" s="3"/>
    </row>
    <row r="2314" spans="1:15" x14ac:dyDescent="0.25">
      <c r="A2314" s="3"/>
      <c r="B2314" s="128"/>
      <c r="D2314" s="187"/>
      <c r="E2314" s="187"/>
      <c r="F2314" s="187"/>
      <c r="G2314" s="187"/>
      <c r="H2314" s="187"/>
      <c r="I2314" s="187"/>
      <c r="N2314" s="3"/>
      <c r="O2314" s="3"/>
    </row>
    <row r="2315" spans="1:15" x14ac:dyDescent="0.25">
      <c r="A2315" s="3"/>
      <c r="B2315" s="128"/>
      <c r="D2315" s="187"/>
      <c r="E2315" s="187"/>
      <c r="F2315" s="187"/>
      <c r="G2315" s="187"/>
      <c r="H2315" s="187"/>
      <c r="I2315" s="187"/>
      <c r="N2315" s="3"/>
      <c r="O2315" s="3"/>
    </row>
    <row r="2316" spans="1:15" x14ac:dyDescent="0.25">
      <c r="A2316" s="3"/>
      <c r="B2316" s="128"/>
      <c r="D2316" s="187"/>
      <c r="E2316" s="187"/>
      <c r="F2316" s="187"/>
      <c r="G2316" s="187"/>
      <c r="H2316" s="187"/>
      <c r="I2316" s="187"/>
      <c r="N2316" s="3"/>
      <c r="O2316" s="3"/>
    </row>
    <row r="2317" spans="1:15" x14ac:dyDescent="0.25">
      <c r="A2317" s="3"/>
      <c r="B2317" s="128"/>
      <c r="D2317" s="187"/>
      <c r="E2317" s="187"/>
      <c r="F2317" s="187"/>
      <c r="G2317" s="187"/>
      <c r="H2317" s="187"/>
      <c r="I2317" s="187"/>
      <c r="N2317" s="3"/>
      <c r="O2317" s="3"/>
    </row>
    <row r="2318" spans="1:15" x14ac:dyDescent="0.25">
      <c r="A2318" s="3"/>
      <c r="B2318" s="128"/>
      <c r="D2318" s="187"/>
      <c r="E2318" s="187"/>
      <c r="F2318" s="187"/>
      <c r="G2318" s="187"/>
      <c r="H2318" s="187"/>
      <c r="I2318" s="187"/>
      <c r="N2318" s="3"/>
      <c r="O2318" s="3"/>
    </row>
    <row r="2319" spans="1:15" x14ac:dyDescent="0.25">
      <c r="A2319" s="3"/>
      <c r="B2319" s="128"/>
      <c r="D2319" s="187"/>
      <c r="E2319" s="187"/>
      <c r="F2319" s="187"/>
      <c r="G2319" s="187"/>
      <c r="H2319" s="187"/>
      <c r="I2319" s="187"/>
      <c r="N2319" s="3"/>
      <c r="O2319" s="3"/>
    </row>
    <row r="2320" spans="1:15" x14ac:dyDescent="0.25">
      <c r="A2320" s="3"/>
      <c r="B2320" s="128"/>
      <c r="D2320" s="187"/>
      <c r="E2320" s="187"/>
      <c r="F2320" s="187"/>
      <c r="G2320" s="187"/>
      <c r="H2320" s="187"/>
      <c r="I2320" s="187"/>
      <c r="N2320" s="3"/>
      <c r="O2320" s="3"/>
    </row>
    <row r="2321" spans="1:15" x14ac:dyDescent="0.25">
      <c r="A2321" s="3"/>
      <c r="B2321" s="128"/>
      <c r="D2321" s="187"/>
      <c r="E2321" s="187"/>
      <c r="F2321" s="187"/>
      <c r="G2321" s="187"/>
      <c r="H2321" s="187"/>
      <c r="I2321" s="187"/>
      <c r="N2321" s="3"/>
      <c r="O2321" s="3"/>
    </row>
    <row r="2322" spans="1:15" x14ac:dyDescent="0.25">
      <c r="A2322" s="3"/>
      <c r="B2322" s="128"/>
      <c r="D2322" s="187"/>
      <c r="E2322" s="187"/>
      <c r="F2322" s="187"/>
      <c r="G2322" s="187"/>
      <c r="H2322" s="187"/>
      <c r="I2322" s="187"/>
      <c r="N2322" s="3"/>
      <c r="O2322" s="3"/>
    </row>
    <row r="2323" spans="1:15" x14ac:dyDescent="0.25">
      <c r="A2323" s="3"/>
      <c r="B2323" s="128"/>
      <c r="D2323" s="187"/>
      <c r="E2323" s="187"/>
      <c r="F2323" s="187"/>
      <c r="G2323" s="187"/>
      <c r="H2323" s="187"/>
      <c r="I2323" s="187"/>
      <c r="N2323" s="3"/>
      <c r="O2323" s="3"/>
    </row>
    <row r="2324" spans="1:15" x14ac:dyDescent="0.25">
      <c r="A2324" s="3"/>
      <c r="B2324" s="128"/>
      <c r="D2324" s="187"/>
      <c r="E2324" s="187"/>
      <c r="F2324" s="187"/>
      <c r="G2324" s="187"/>
      <c r="H2324" s="187"/>
      <c r="I2324" s="187"/>
      <c r="N2324" s="3"/>
      <c r="O2324" s="3"/>
    </row>
    <row r="2325" spans="1:15" x14ac:dyDescent="0.25">
      <c r="A2325" s="3"/>
      <c r="B2325" s="128"/>
      <c r="D2325" s="187"/>
      <c r="E2325" s="187"/>
      <c r="F2325" s="187"/>
      <c r="G2325" s="187"/>
      <c r="H2325" s="187"/>
      <c r="I2325" s="187"/>
      <c r="N2325" s="3"/>
      <c r="O2325" s="3"/>
    </row>
    <row r="2326" spans="1:15" x14ac:dyDescent="0.25">
      <c r="A2326" s="3"/>
      <c r="B2326" s="128"/>
      <c r="D2326" s="187"/>
      <c r="E2326" s="187"/>
      <c r="F2326" s="187"/>
      <c r="G2326" s="187"/>
      <c r="H2326" s="187"/>
      <c r="I2326" s="187"/>
      <c r="N2326" s="3"/>
      <c r="O2326" s="3"/>
    </row>
    <row r="2327" spans="1:15" x14ac:dyDescent="0.25">
      <c r="A2327" s="3"/>
      <c r="B2327" s="128"/>
      <c r="D2327" s="187"/>
      <c r="E2327" s="187"/>
      <c r="F2327" s="187"/>
      <c r="G2327" s="187"/>
      <c r="H2327" s="187"/>
      <c r="I2327" s="187"/>
      <c r="N2327" s="3"/>
      <c r="O2327" s="3"/>
    </row>
    <row r="2328" spans="1:15" x14ac:dyDescent="0.25">
      <c r="A2328" s="3"/>
      <c r="B2328" s="128"/>
      <c r="D2328" s="187"/>
      <c r="E2328" s="187"/>
      <c r="F2328" s="187"/>
      <c r="G2328" s="187"/>
      <c r="H2328" s="187"/>
      <c r="I2328" s="187"/>
      <c r="N2328" s="3"/>
      <c r="O2328" s="3"/>
    </row>
    <row r="2329" spans="1:15" x14ac:dyDescent="0.25">
      <c r="A2329" s="3"/>
      <c r="B2329" s="128"/>
      <c r="D2329" s="187"/>
      <c r="E2329" s="187"/>
      <c r="F2329" s="187"/>
      <c r="G2329" s="187"/>
      <c r="H2329" s="187"/>
      <c r="I2329" s="187"/>
      <c r="N2329" s="3"/>
      <c r="O2329" s="3"/>
    </row>
    <row r="2330" spans="1:15" x14ac:dyDescent="0.25">
      <c r="A2330" s="3"/>
      <c r="B2330" s="128"/>
      <c r="D2330" s="187"/>
      <c r="E2330" s="187"/>
      <c r="F2330" s="187"/>
      <c r="G2330" s="187"/>
      <c r="H2330" s="187"/>
      <c r="I2330" s="187"/>
      <c r="N2330" s="3"/>
      <c r="O2330" s="3"/>
    </row>
    <row r="2331" spans="1:15" x14ac:dyDescent="0.25">
      <c r="A2331" s="3"/>
      <c r="B2331" s="128"/>
      <c r="D2331" s="187"/>
      <c r="E2331" s="187"/>
      <c r="F2331" s="187"/>
      <c r="G2331" s="187"/>
      <c r="H2331" s="187"/>
      <c r="I2331" s="187"/>
      <c r="N2331" s="3"/>
      <c r="O2331" s="3"/>
    </row>
    <row r="2332" spans="1:15" x14ac:dyDescent="0.25">
      <c r="A2332" s="3"/>
      <c r="B2332" s="128"/>
      <c r="D2332" s="187"/>
      <c r="E2332" s="187"/>
      <c r="F2332" s="187"/>
      <c r="G2332" s="187"/>
      <c r="H2332" s="187"/>
      <c r="I2332" s="187"/>
      <c r="N2332" s="3"/>
      <c r="O2332" s="3"/>
    </row>
    <row r="2333" spans="1:15" x14ac:dyDescent="0.25">
      <c r="A2333" s="3"/>
      <c r="B2333" s="128"/>
      <c r="D2333" s="187"/>
      <c r="E2333" s="187"/>
      <c r="F2333" s="187"/>
      <c r="G2333" s="187"/>
      <c r="H2333" s="187"/>
      <c r="I2333" s="187"/>
      <c r="N2333" s="3"/>
      <c r="O2333" s="3"/>
    </row>
    <row r="2334" spans="1:15" x14ac:dyDescent="0.25">
      <c r="A2334" s="3"/>
      <c r="B2334" s="128"/>
      <c r="D2334" s="187"/>
      <c r="E2334" s="187"/>
      <c r="F2334" s="187"/>
      <c r="G2334" s="187"/>
      <c r="H2334" s="187"/>
      <c r="I2334" s="187"/>
      <c r="N2334" s="3"/>
      <c r="O2334" s="3"/>
    </row>
    <row r="2335" spans="1:15" x14ac:dyDescent="0.25">
      <c r="A2335" s="3"/>
      <c r="B2335" s="128"/>
      <c r="D2335" s="187"/>
      <c r="E2335" s="187"/>
      <c r="F2335" s="187"/>
      <c r="G2335" s="187"/>
      <c r="H2335" s="187"/>
      <c r="I2335" s="187"/>
      <c r="N2335" s="3"/>
      <c r="O2335" s="3"/>
    </row>
    <row r="2336" spans="1:15" x14ac:dyDescent="0.25">
      <c r="A2336" s="3"/>
      <c r="B2336" s="128"/>
      <c r="D2336" s="187"/>
      <c r="E2336" s="187"/>
      <c r="F2336" s="187"/>
      <c r="G2336" s="187"/>
      <c r="H2336" s="187"/>
      <c r="I2336" s="187"/>
      <c r="N2336" s="3"/>
      <c r="O2336" s="3"/>
    </row>
    <row r="2337" spans="1:15" x14ac:dyDescent="0.25">
      <c r="A2337" s="3"/>
      <c r="B2337" s="128"/>
      <c r="D2337" s="187"/>
      <c r="E2337" s="187"/>
      <c r="F2337" s="187"/>
      <c r="G2337" s="187"/>
      <c r="H2337" s="187"/>
      <c r="I2337" s="187"/>
      <c r="N2337" s="3"/>
      <c r="O2337" s="3"/>
    </row>
    <row r="2338" spans="1:15" x14ac:dyDescent="0.25">
      <c r="A2338" s="3"/>
      <c r="B2338" s="128"/>
      <c r="D2338" s="187"/>
      <c r="E2338" s="187"/>
      <c r="F2338" s="187"/>
      <c r="G2338" s="187"/>
      <c r="H2338" s="187"/>
      <c r="I2338" s="187"/>
      <c r="N2338" s="3"/>
      <c r="O2338" s="3"/>
    </row>
    <row r="2339" spans="1:15" x14ac:dyDescent="0.25">
      <c r="A2339" s="3"/>
      <c r="B2339" s="128"/>
      <c r="D2339" s="187"/>
      <c r="E2339" s="187"/>
      <c r="F2339" s="187"/>
      <c r="G2339" s="187"/>
      <c r="H2339" s="187"/>
      <c r="I2339" s="187"/>
      <c r="N2339" s="3"/>
      <c r="O2339" s="3"/>
    </row>
    <row r="2340" spans="1:15" x14ac:dyDescent="0.25">
      <c r="A2340" s="3"/>
      <c r="B2340" s="128"/>
      <c r="D2340" s="187"/>
      <c r="E2340" s="187"/>
      <c r="F2340" s="187"/>
      <c r="G2340" s="187"/>
      <c r="H2340" s="187"/>
      <c r="I2340" s="187"/>
      <c r="N2340" s="3"/>
      <c r="O2340" s="3"/>
    </row>
    <row r="2341" spans="1:15" x14ac:dyDescent="0.25">
      <c r="A2341" s="3"/>
      <c r="B2341" s="128"/>
      <c r="D2341" s="187"/>
      <c r="E2341" s="187"/>
      <c r="F2341" s="187"/>
      <c r="G2341" s="187"/>
      <c r="H2341" s="187"/>
      <c r="I2341" s="187"/>
      <c r="N2341" s="3"/>
      <c r="O2341" s="3"/>
    </row>
    <row r="2342" spans="1:15" x14ac:dyDescent="0.25">
      <c r="A2342" s="3"/>
      <c r="B2342" s="128"/>
      <c r="D2342" s="187"/>
      <c r="E2342" s="187"/>
      <c r="F2342" s="187"/>
      <c r="G2342" s="187"/>
      <c r="H2342" s="187"/>
      <c r="I2342" s="187"/>
      <c r="N2342" s="3"/>
      <c r="O2342" s="3"/>
    </row>
    <row r="2343" spans="1:15" x14ac:dyDescent="0.25">
      <c r="A2343" s="3"/>
      <c r="B2343" s="128"/>
      <c r="D2343" s="187"/>
      <c r="E2343" s="187"/>
      <c r="F2343" s="187"/>
      <c r="G2343" s="187"/>
      <c r="H2343" s="187"/>
      <c r="I2343" s="187"/>
      <c r="N2343" s="3"/>
      <c r="O2343" s="3"/>
    </row>
    <row r="2344" spans="1:15" x14ac:dyDescent="0.25">
      <c r="A2344" s="3"/>
      <c r="B2344" s="128"/>
      <c r="D2344" s="187"/>
      <c r="E2344" s="187"/>
      <c r="F2344" s="187"/>
      <c r="G2344" s="187"/>
      <c r="H2344" s="187"/>
      <c r="I2344" s="187"/>
      <c r="N2344" s="3"/>
      <c r="O2344" s="3"/>
    </row>
    <row r="2345" spans="1:15" x14ac:dyDescent="0.25">
      <c r="A2345" s="3"/>
      <c r="B2345" s="128"/>
      <c r="D2345" s="187"/>
      <c r="E2345" s="187"/>
      <c r="F2345" s="187"/>
      <c r="G2345" s="187"/>
      <c r="H2345" s="187"/>
      <c r="I2345" s="187"/>
      <c r="N2345" s="3"/>
      <c r="O2345" s="3"/>
    </row>
    <row r="2346" spans="1:15" x14ac:dyDescent="0.25">
      <c r="A2346" s="3"/>
      <c r="B2346" s="128"/>
      <c r="D2346" s="187"/>
      <c r="E2346" s="187"/>
      <c r="F2346" s="187"/>
      <c r="G2346" s="187"/>
      <c r="H2346" s="187"/>
      <c r="I2346" s="187"/>
      <c r="N2346" s="3"/>
      <c r="O2346" s="3"/>
    </row>
    <row r="2347" spans="1:15" x14ac:dyDescent="0.25">
      <c r="A2347" s="3"/>
      <c r="B2347" s="128"/>
      <c r="D2347" s="187"/>
      <c r="E2347" s="187"/>
      <c r="F2347" s="187"/>
      <c r="G2347" s="187"/>
      <c r="H2347" s="187"/>
      <c r="I2347" s="187"/>
      <c r="N2347" s="3"/>
      <c r="O2347" s="3"/>
    </row>
    <row r="2348" spans="1:15" x14ac:dyDescent="0.25">
      <c r="A2348" s="3"/>
      <c r="B2348" s="128"/>
      <c r="D2348" s="187"/>
      <c r="E2348" s="187"/>
      <c r="F2348" s="187"/>
      <c r="G2348" s="187"/>
      <c r="H2348" s="187"/>
      <c r="I2348" s="187"/>
      <c r="N2348" s="3"/>
      <c r="O2348" s="3"/>
    </row>
    <row r="2349" spans="1:15" x14ac:dyDescent="0.25">
      <c r="A2349" s="3"/>
      <c r="B2349" s="128"/>
      <c r="D2349" s="187"/>
      <c r="E2349" s="187"/>
      <c r="F2349" s="187"/>
      <c r="G2349" s="187"/>
      <c r="H2349" s="187"/>
      <c r="I2349" s="187"/>
      <c r="N2349" s="3"/>
      <c r="O2349" s="3"/>
    </row>
    <row r="2350" spans="1:15" x14ac:dyDescent="0.25">
      <c r="A2350" s="3"/>
      <c r="B2350" s="128"/>
      <c r="D2350" s="187"/>
      <c r="E2350" s="187"/>
      <c r="F2350" s="187"/>
      <c r="G2350" s="187"/>
      <c r="H2350" s="187"/>
      <c r="I2350" s="187"/>
      <c r="N2350" s="3"/>
      <c r="O2350" s="3"/>
    </row>
    <row r="2351" spans="1:15" x14ac:dyDescent="0.25">
      <c r="A2351" s="3"/>
      <c r="B2351" s="128"/>
      <c r="D2351" s="187"/>
      <c r="E2351" s="187"/>
      <c r="F2351" s="187"/>
      <c r="G2351" s="187"/>
      <c r="H2351" s="187"/>
      <c r="I2351" s="187"/>
      <c r="N2351" s="3"/>
      <c r="O2351" s="3"/>
    </row>
    <row r="2352" spans="1:15" x14ac:dyDescent="0.25">
      <c r="A2352" s="3"/>
      <c r="B2352" s="128"/>
      <c r="D2352" s="187"/>
      <c r="E2352" s="187"/>
      <c r="F2352" s="187"/>
      <c r="G2352" s="187"/>
      <c r="H2352" s="187"/>
      <c r="I2352" s="187"/>
      <c r="N2352" s="3"/>
      <c r="O2352" s="3"/>
    </row>
    <row r="2353" spans="1:15" x14ac:dyDescent="0.25">
      <c r="A2353" s="3"/>
      <c r="B2353" s="128"/>
      <c r="D2353" s="187"/>
      <c r="E2353" s="187"/>
      <c r="F2353" s="187"/>
      <c r="G2353" s="187"/>
      <c r="H2353" s="187"/>
      <c r="I2353" s="187"/>
      <c r="N2353" s="3"/>
      <c r="O2353" s="3"/>
    </row>
    <row r="2354" spans="1:15" x14ac:dyDescent="0.25">
      <c r="A2354" s="3"/>
      <c r="B2354" s="128"/>
      <c r="D2354" s="187"/>
      <c r="E2354" s="187"/>
      <c r="F2354" s="187"/>
      <c r="G2354" s="187"/>
      <c r="H2354" s="187"/>
      <c r="I2354" s="187"/>
      <c r="N2354" s="3"/>
      <c r="O2354" s="3"/>
    </row>
    <row r="2355" spans="1:15" x14ac:dyDescent="0.25">
      <c r="A2355" s="3"/>
      <c r="B2355" s="128"/>
      <c r="D2355" s="187"/>
      <c r="E2355" s="187"/>
      <c r="F2355" s="187"/>
      <c r="G2355" s="187"/>
      <c r="H2355" s="187"/>
      <c r="I2355" s="187"/>
      <c r="N2355" s="3"/>
      <c r="O2355" s="3"/>
    </row>
    <row r="2356" spans="1:15" x14ac:dyDescent="0.25">
      <c r="A2356" s="3"/>
      <c r="B2356" s="128"/>
      <c r="D2356" s="187"/>
      <c r="E2356" s="187"/>
      <c r="F2356" s="187"/>
      <c r="G2356" s="187"/>
      <c r="H2356" s="187"/>
      <c r="I2356" s="187"/>
      <c r="N2356" s="3"/>
      <c r="O2356" s="3"/>
    </row>
    <row r="2357" spans="1:15" x14ac:dyDescent="0.25">
      <c r="A2357" s="3"/>
      <c r="B2357" s="128"/>
      <c r="D2357" s="187"/>
      <c r="E2357" s="187"/>
      <c r="F2357" s="187"/>
      <c r="G2357" s="187"/>
      <c r="H2357" s="187"/>
      <c r="I2357" s="187"/>
      <c r="N2357" s="3"/>
      <c r="O2357" s="3"/>
    </row>
    <row r="2358" spans="1:15" x14ac:dyDescent="0.25">
      <c r="A2358" s="3"/>
      <c r="B2358" s="128"/>
      <c r="D2358" s="187"/>
      <c r="E2358" s="187"/>
      <c r="F2358" s="187"/>
      <c r="G2358" s="187"/>
      <c r="H2358" s="187"/>
      <c r="I2358" s="187"/>
      <c r="N2358" s="3"/>
      <c r="O2358" s="3"/>
    </row>
    <row r="2359" spans="1:15" x14ac:dyDescent="0.25">
      <c r="A2359" s="3"/>
      <c r="B2359" s="128"/>
      <c r="D2359" s="187"/>
      <c r="E2359" s="187"/>
      <c r="F2359" s="187"/>
      <c r="G2359" s="187"/>
      <c r="H2359" s="187"/>
      <c r="I2359" s="187"/>
      <c r="N2359" s="3"/>
      <c r="O2359" s="3"/>
    </row>
    <row r="2360" spans="1:15" x14ac:dyDescent="0.25">
      <c r="A2360" s="3"/>
      <c r="B2360" s="128"/>
      <c r="D2360" s="187"/>
      <c r="E2360" s="187"/>
      <c r="F2360" s="187"/>
      <c r="G2360" s="187"/>
      <c r="H2360" s="187"/>
      <c r="I2360" s="187"/>
      <c r="N2360" s="3"/>
      <c r="O2360" s="3"/>
    </row>
    <row r="2361" spans="1:15" x14ac:dyDescent="0.25">
      <c r="A2361" s="3"/>
      <c r="B2361" s="128"/>
      <c r="D2361" s="187"/>
      <c r="E2361" s="187"/>
      <c r="F2361" s="187"/>
      <c r="G2361" s="187"/>
      <c r="H2361" s="187"/>
      <c r="I2361" s="187"/>
      <c r="N2361" s="3"/>
      <c r="O2361" s="3"/>
    </row>
    <row r="2362" spans="1:15" x14ac:dyDescent="0.25">
      <c r="A2362" s="3"/>
      <c r="B2362" s="128"/>
      <c r="D2362" s="187"/>
      <c r="E2362" s="187"/>
      <c r="F2362" s="187"/>
      <c r="G2362" s="187"/>
      <c r="H2362" s="187"/>
      <c r="I2362" s="187"/>
      <c r="N2362" s="3"/>
      <c r="O2362" s="3"/>
    </row>
    <row r="2363" spans="1:15" x14ac:dyDescent="0.25">
      <c r="A2363" s="3"/>
      <c r="B2363" s="128"/>
      <c r="D2363" s="187"/>
      <c r="E2363" s="187"/>
      <c r="F2363" s="187"/>
      <c r="G2363" s="187"/>
      <c r="H2363" s="187"/>
      <c r="I2363" s="187"/>
      <c r="N2363" s="3"/>
      <c r="O2363" s="3"/>
    </row>
    <row r="2364" spans="1:15" x14ac:dyDescent="0.25">
      <c r="A2364" s="3"/>
      <c r="B2364" s="128"/>
      <c r="D2364" s="187"/>
      <c r="E2364" s="187"/>
      <c r="F2364" s="187"/>
      <c r="G2364" s="187"/>
      <c r="H2364" s="187"/>
      <c r="I2364" s="187"/>
      <c r="N2364" s="3"/>
      <c r="O2364" s="3"/>
    </row>
    <row r="2365" spans="1:15" x14ac:dyDescent="0.25">
      <c r="A2365" s="3"/>
      <c r="B2365" s="128"/>
      <c r="D2365" s="187"/>
      <c r="E2365" s="187"/>
      <c r="F2365" s="187"/>
      <c r="G2365" s="187"/>
      <c r="H2365" s="187"/>
      <c r="I2365" s="187"/>
      <c r="N2365" s="3"/>
      <c r="O2365" s="3"/>
    </row>
    <row r="2366" spans="1:15" x14ac:dyDescent="0.25">
      <c r="A2366" s="3"/>
      <c r="B2366" s="128"/>
      <c r="D2366" s="187"/>
      <c r="E2366" s="187"/>
      <c r="F2366" s="187"/>
      <c r="G2366" s="187"/>
      <c r="H2366" s="187"/>
      <c r="I2366" s="187"/>
      <c r="N2366" s="3"/>
      <c r="O2366" s="3"/>
    </row>
    <row r="2367" spans="1:15" x14ac:dyDescent="0.25">
      <c r="A2367" s="3"/>
      <c r="B2367" s="128"/>
      <c r="D2367" s="187"/>
      <c r="E2367" s="187"/>
      <c r="F2367" s="187"/>
      <c r="G2367" s="187"/>
      <c r="H2367" s="187"/>
      <c r="I2367" s="187"/>
      <c r="N2367" s="3"/>
      <c r="O2367" s="3"/>
    </row>
    <row r="2368" spans="1:15" x14ac:dyDescent="0.25">
      <c r="A2368" s="3"/>
      <c r="B2368" s="128"/>
      <c r="D2368" s="187"/>
      <c r="E2368" s="187"/>
      <c r="F2368" s="187"/>
      <c r="G2368" s="187"/>
      <c r="H2368" s="187"/>
      <c r="I2368" s="187"/>
      <c r="N2368" s="3"/>
      <c r="O2368" s="3"/>
    </row>
    <row r="2369" spans="1:15" x14ac:dyDescent="0.25">
      <c r="A2369" s="3"/>
      <c r="B2369" s="128"/>
      <c r="D2369" s="187"/>
      <c r="E2369" s="187"/>
      <c r="F2369" s="187"/>
      <c r="G2369" s="187"/>
      <c r="H2369" s="187"/>
      <c r="I2369" s="187"/>
      <c r="N2369" s="3"/>
      <c r="O2369" s="3"/>
    </row>
    <row r="2370" spans="1:15" x14ac:dyDescent="0.25">
      <c r="A2370" s="3"/>
      <c r="B2370" s="128"/>
      <c r="D2370" s="187"/>
      <c r="E2370" s="187"/>
      <c r="F2370" s="187"/>
      <c r="G2370" s="187"/>
      <c r="H2370" s="187"/>
      <c r="I2370" s="187"/>
      <c r="N2370" s="3"/>
      <c r="O2370" s="3"/>
    </row>
    <row r="2371" spans="1:15" x14ac:dyDescent="0.25">
      <c r="A2371" s="3"/>
      <c r="B2371" s="128"/>
      <c r="D2371" s="187"/>
      <c r="E2371" s="187"/>
      <c r="F2371" s="187"/>
      <c r="G2371" s="187"/>
      <c r="H2371" s="187"/>
      <c r="I2371" s="187"/>
      <c r="N2371" s="3"/>
      <c r="O2371" s="3"/>
    </row>
    <row r="2372" spans="1:15" x14ac:dyDescent="0.25">
      <c r="A2372" s="3"/>
      <c r="B2372" s="128"/>
      <c r="D2372" s="187"/>
      <c r="E2372" s="187"/>
      <c r="F2372" s="187"/>
      <c r="G2372" s="187"/>
      <c r="H2372" s="187"/>
      <c r="I2372" s="187"/>
      <c r="N2372" s="3"/>
      <c r="O2372" s="3"/>
    </row>
    <row r="2373" spans="1:15" x14ac:dyDescent="0.25">
      <c r="A2373" s="3"/>
      <c r="B2373" s="128"/>
      <c r="D2373" s="187"/>
      <c r="E2373" s="187"/>
      <c r="F2373" s="187"/>
      <c r="G2373" s="187"/>
      <c r="H2373" s="187"/>
      <c r="I2373" s="187"/>
      <c r="N2373" s="3"/>
      <c r="O2373" s="3"/>
    </row>
    <row r="2374" spans="1:15" x14ac:dyDescent="0.25">
      <c r="A2374" s="3"/>
      <c r="B2374" s="128"/>
      <c r="D2374" s="187"/>
      <c r="E2374" s="187"/>
      <c r="F2374" s="187"/>
      <c r="G2374" s="187"/>
      <c r="H2374" s="187"/>
      <c r="I2374" s="187"/>
      <c r="N2374" s="3"/>
      <c r="O2374" s="3"/>
    </row>
    <row r="2375" spans="1:15" x14ac:dyDescent="0.25">
      <c r="A2375" s="3"/>
      <c r="B2375" s="128"/>
      <c r="D2375" s="187"/>
      <c r="E2375" s="187"/>
      <c r="F2375" s="187"/>
      <c r="G2375" s="187"/>
      <c r="H2375" s="187"/>
      <c r="I2375" s="187"/>
      <c r="N2375" s="3"/>
      <c r="O2375" s="3"/>
    </row>
    <row r="2376" spans="1:15" x14ac:dyDescent="0.25">
      <c r="A2376" s="3"/>
      <c r="B2376" s="128"/>
      <c r="D2376" s="187"/>
      <c r="E2376" s="187"/>
      <c r="F2376" s="187"/>
      <c r="G2376" s="187"/>
      <c r="H2376" s="187"/>
      <c r="I2376" s="187"/>
      <c r="N2376" s="3"/>
      <c r="O2376" s="3"/>
    </row>
    <row r="2377" spans="1:15" x14ac:dyDescent="0.25">
      <c r="A2377" s="3"/>
      <c r="B2377" s="128"/>
      <c r="D2377" s="187"/>
      <c r="E2377" s="187"/>
      <c r="F2377" s="187"/>
      <c r="G2377" s="187"/>
      <c r="H2377" s="187"/>
      <c r="I2377" s="187"/>
      <c r="N2377" s="3"/>
      <c r="O2377" s="3"/>
    </row>
    <row r="2378" spans="1:15" x14ac:dyDescent="0.25">
      <c r="A2378" s="3"/>
      <c r="B2378" s="128"/>
      <c r="D2378" s="187"/>
      <c r="E2378" s="187"/>
      <c r="F2378" s="187"/>
      <c r="G2378" s="187"/>
      <c r="H2378" s="187"/>
      <c r="I2378" s="187"/>
      <c r="N2378" s="3"/>
      <c r="O2378" s="3"/>
    </row>
    <row r="2379" spans="1:15" x14ac:dyDescent="0.25">
      <c r="A2379" s="3"/>
      <c r="B2379" s="128"/>
      <c r="D2379" s="187"/>
      <c r="E2379" s="187"/>
      <c r="F2379" s="187"/>
      <c r="G2379" s="187"/>
      <c r="H2379" s="187"/>
      <c r="I2379" s="187"/>
      <c r="N2379" s="3"/>
      <c r="O2379" s="3"/>
    </row>
    <row r="2380" spans="1:15" x14ac:dyDescent="0.25">
      <c r="A2380" s="3"/>
      <c r="B2380" s="128"/>
      <c r="D2380" s="187"/>
      <c r="E2380" s="187"/>
      <c r="F2380" s="187"/>
      <c r="G2380" s="187"/>
      <c r="H2380" s="187"/>
      <c r="I2380" s="187"/>
      <c r="N2380" s="3"/>
      <c r="O2380" s="3"/>
    </row>
    <row r="2381" spans="1:15" x14ac:dyDescent="0.25">
      <c r="A2381" s="3"/>
      <c r="B2381" s="128"/>
      <c r="D2381" s="187"/>
      <c r="E2381" s="187"/>
      <c r="F2381" s="187"/>
      <c r="G2381" s="187"/>
      <c r="H2381" s="187"/>
      <c r="I2381" s="187"/>
      <c r="N2381" s="3"/>
      <c r="O2381" s="3"/>
    </row>
    <row r="2382" spans="1:15" x14ac:dyDescent="0.25">
      <c r="A2382" s="3"/>
      <c r="B2382" s="128"/>
      <c r="D2382" s="187"/>
      <c r="E2382" s="187"/>
      <c r="F2382" s="187"/>
      <c r="G2382" s="187"/>
      <c r="H2382" s="187"/>
      <c r="I2382" s="187"/>
      <c r="N2382" s="3"/>
      <c r="O2382" s="3"/>
    </row>
    <row r="2383" spans="1:15" x14ac:dyDescent="0.25">
      <c r="A2383" s="3"/>
      <c r="B2383" s="128"/>
      <c r="D2383" s="187"/>
      <c r="E2383" s="187"/>
      <c r="F2383" s="187"/>
      <c r="G2383" s="187"/>
      <c r="H2383" s="187"/>
      <c r="I2383" s="187"/>
      <c r="N2383" s="3"/>
      <c r="O2383" s="3"/>
    </row>
    <row r="2384" spans="1:15" x14ac:dyDescent="0.25">
      <c r="A2384" s="3"/>
      <c r="B2384" s="128"/>
      <c r="D2384" s="187"/>
      <c r="E2384" s="187"/>
      <c r="F2384" s="187"/>
      <c r="G2384" s="187"/>
      <c r="H2384" s="187"/>
      <c r="I2384" s="187"/>
      <c r="N2384" s="3"/>
      <c r="O2384" s="3"/>
    </row>
    <row r="2385" spans="1:15" x14ac:dyDescent="0.25">
      <c r="A2385" s="3"/>
      <c r="B2385" s="128"/>
      <c r="D2385" s="187"/>
      <c r="E2385" s="187"/>
      <c r="F2385" s="187"/>
      <c r="G2385" s="187"/>
      <c r="H2385" s="187"/>
      <c r="I2385" s="187"/>
      <c r="N2385" s="3"/>
      <c r="O2385" s="3"/>
    </row>
    <row r="2386" spans="1:15" x14ac:dyDescent="0.25">
      <c r="A2386" s="3"/>
      <c r="B2386" s="128"/>
      <c r="D2386" s="187"/>
      <c r="E2386" s="187"/>
      <c r="F2386" s="187"/>
      <c r="G2386" s="187"/>
      <c r="H2386" s="187"/>
      <c r="I2386" s="187"/>
      <c r="N2386" s="3"/>
      <c r="O2386" s="3"/>
    </row>
    <row r="2387" spans="1:15" x14ac:dyDescent="0.25">
      <c r="A2387" s="3"/>
      <c r="B2387" s="128"/>
      <c r="D2387" s="187"/>
      <c r="E2387" s="187"/>
      <c r="F2387" s="187"/>
      <c r="G2387" s="187"/>
      <c r="H2387" s="187"/>
      <c r="I2387" s="187"/>
      <c r="N2387" s="3"/>
      <c r="O2387" s="3"/>
    </row>
    <row r="2388" spans="1:15" x14ac:dyDescent="0.25">
      <c r="A2388" s="3"/>
      <c r="B2388" s="128"/>
      <c r="D2388" s="187"/>
      <c r="E2388" s="187"/>
      <c r="F2388" s="187"/>
      <c r="G2388" s="187"/>
      <c r="H2388" s="187"/>
      <c r="I2388" s="187"/>
      <c r="N2388" s="3"/>
      <c r="O2388" s="3"/>
    </row>
    <row r="2389" spans="1:15" x14ac:dyDescent="0.25">
      <c r="A2389" s="3"/>
      <c r="B2389" s="128"/>
      <c r="D2389" s="187"/>
      <c r="E2389" s="187"/>
      <c r="F2389" s="187"/>
      <c r="G2389" s="187"/>
      <c r="H2389" s="187"/>
      <c r="I2389" s="187"/>
      <c r="N2389" s="3"/>
      <c r="O2389" s="3"/>
    </row>
    <row r="2390" spans="1:15" x14ac:dyDescent="0.25">
      <c r="A2390" s="3"/>
      <c r="B2390" s="128"/>
      <c r="D2390" s="187"/>
      <c r="E2390" s="187"/>
      <c r="F2390" s="187"/>
      <c r="G2390" s="187"/>
      <c r="H2390" s="187"/>
      <c r="I2390" s="187"/>
      <c r="N2390" s="3"/>
      <c r="O2390" s="3"/>
    </row>
    <row r="2391" spans="1:15" x14ac:dyDescent="0.25">
      <c r="A2391" s="3"/>
      <c r="B2391" s="128"/>
      <c r="D2391" s="187"/>
      <c r="E2391" s="187"/>
      <c r="F2391" s="187"/>
      <c r="G2391" s="187"/>
      <c r="H2391" s="187"/>
      <c r="I2391" s="187"/>
      <c r="N2391" s="3"/>
      <c r="O2391" s="3"/>
    </row>
    <row r="2392" spans="1:15" x14ac:dyDescent="0.25">
      <c r="A2392" s="3"/>
      <c r="B2392" s="128"/>
      <c r="D2392" s="187"/>
      <c r="E2392" s="187"/>
      <c r="F2392" s="187"/>
      <c r="G2392" s="187"/>
      <c r="H2392" s="187"/>
      <c r="I2392" s="187"/>
      <c r="N2392" s="3"/>
      <c r="O2392" s="3"/>
    </row>
    <row r="2393" spans="1:15" x14ac:dyDescent="0.25">
      <c r="A2393" s="3"/>
      <c r="B2393" s="128"/>
      <c r="D2393" s="187"/>
      <c r="E2393" s="187"/>
      <c r="F2393" s="187"/>
      <c r="G2393" s="187"/>
      <c r="H2393" s="187"/>
      <c r="I2393" s="187"/>
      <c r="N2393" s="3"/>
      <c r="O2393" s="3"/>
    </row>
    <row r="2394" spans="1:15" x14ac:dyDescent="0.25">
      <c r="A2394" s="3"/>
      <c r="B2394" s="128"/>
      <c r="D2394" s="187"/>
      <c r="E2394" s="187"/>
      <c r="F2394" s="187"/>
      <c r="G2394" s="187"/>
      <c r="H2394" s="187"/>
      <c r="I2394" s="187"/>
      <c r="N2394" s="3"/>
      <c r="O2394" s="3"/>
    </row>
    <row r="2395" spans="1:15" x14ac:dyDescent="0.25">
      <c r="A2395" s="3"/>
      <c r="B2395" s="128"/>
      <c r="D2395" s="187"/>
      <c r="E2395" s="187"/>
      <c r="F2395" s="187"/>
      <c r="G2395" s="187"/>
      <c r="H2395" s="187"/>
      <c r="I2395" s="187"/>
      <c r="N2395" s="3"/>
      <c r="O2395" s="3"/>
    </row>
    <row r="2396" spans="1:15" x14ac:dyDescent="0.25">
      <c r="A2396" s="3"/>
      <c r="B2396" s="128"/>
      <c r="D2396" s="187"/>
      <c r="E2396" s="187"/>
      <c r="F2396" s="187"/>
      <c r="G2396" s="187"/>
      <c r="H2396" s="187"/>
      <c r="I2396" s="187"/>
      <c r="N2396" s="3"/>
      <c r="O2396" s="3"/>
    </row>
    <row r="2397" spans="1:15" x14ac:dyDescent="0.25">
      <c r="A2397" s="3"/>
      <c r="B2397" s="128"/>
      <c r="D2397" s="187"/>
      <c r="E2397" s="187"/>
      <c r="F2397" s="187"/>
      <c r="G2397" s="187"/>
      <c r="H2397" s="187"/>
      <c r="I2397" s="187"/>
      <c r="N2397" s="3"/>
      <c r="O2397" s="3"/>
    </row>
    <row r="2398" spans="1:15" x14ac:dyDescent="0.25">
      <c r="A2398" s="3"/>
      <c r="B2398" s="128"/>
      <c r="D2398" s="187"/>
      <c r="E2398" s="187"/>
      <c r="F2398" s="187"/>
      <c r="G2398" s="187"/>
      <c r="H2398" s="187"/>
      <c r="I2398" s="187"/>
      <c r="N2398" s="3"/>
      <c r="O2398" s="3"/>
    </row>
    <row r="2399" spans="1:15" x14ac:dyDescent="0.25">
      <c r="A2399" s="3"/>
      <c r="B2399" s="128"/>
      <c r="D2399" s="187"/>
      <c r="E2399" s="187"/>
      <c r="F2399" s="187"/>
      <c r="G2399" s="187"/>
      <c r="H2399" s="187"/>
      <c r="I2399" s="187"/>
      <c r="N2399" s="3"/>
      <c r="O2399" s="3"/>
    </row>
    <row r="2400" spans="1:15" x14ac:dyDescent="0.25">
      <c r="A2400" s="3"/>
      <c r="B2400" s="128"/>
      <c r="D2400" s="187"/>
      <c r="E2400" s="187"/>
      <c r="F2400" s="187"/>
      <c r="G2400" s="187"/>
      <c r="H2400" s="187"/>
      <c r="I2400" s="187"/>
      <c r="N2400" s="3"/>
      <c r="O2400" s="3"/>
    </row>
    <row r="2401" spans="1:15" x14ac:dyDescent="0.25">
      <c r="A2401" s="3"/>
      <c r="B2401" s="128"/>
      <c r="D2401" s="187"/>
      <c r="E2401" s="187"/>
      <c r="F2401" s="187"/>
      <c r="G2401" s="187"/>
      <c r="H2401" s="187"/>
      <c r="I2401" s="187"/>
      <c r="N2401" s="3"/>
      <c r="O2401" s="3"/>
    </row>
    <row r="2402" spans="1:15" x14ac:dyDescent="0.25">
      <c r="A2402" s="3"/>
      <c r="B2402" s="128"/>
      <c r="D2402" s="187"/>
      <c r="E2402" s="187"/>
      <c r="F2402" s="187"/>
      <c r="G2402" s="187"/>
      <c r="H2402" s="187"/>
      <c r="I2402" s="187"/>
      <c r="N2402" s="3"/>
      <c r="O2402" s="3"/>
    </row>
    <row r="2403" spans="1:15" x14ac:dyDescent="0.25">
      <c r="A2403" s="3"/>
      <c r="B2403" s="128"/>
      <c r="D2403" s="187"/>
      <c r="E2403" s="187"/>
      <c r="F2403" s="187"/>
      <c r="G2403" s="187"/>
      <c r="H2403" s="187"/>
      <c r="I2403" s="187"/>
      <c r="N2403" s="3"/>
      <c r="O2403" s="3"/>
    </row>
    <row r="2404" spans="1:15" x14ac:dyDescent="0.25">
      <c r="A2404" s="3"/>
      <c r="B2404" s="128"/>
      <c r="D2404" s="187"/>
      <c r="E2404" s="187"/>
      <c r="F2404" s="187"/>
      <c r="G2404" s="187"/>
      <c r="H2404" s="187"/>
      <c r="I2404" s="187"/>
      <c r="N2404" s="3"/>
      <c r="O2404" s="3"/>
    </row>
    <row r="2405" spans="1:15" x14ac:dyDescent="0.25">
      <c r="A2405" s="3"/>
      <c r="B2405" s="128"/>
      <c r="D2405" s="187"/>
      <c r="E2405" s="187"/>
      <c r="F2405" s="187"/>
      <c r="G2405" s="187"/>
      <c r="H2405" s="187"/>
      <c r="I2405" s="187"/>
      <c r="N2405" s="3"/>
      <c r="O2405" s="3"/>
    </row>
    <row r="2406" spans="1:15" x14ac:dyDescent="0.25">
      <c r="A2406" s="3"/>
      <c r="B2406" s="128"/>
      <c r="D2406" s="187"/>
      <c r="E2406" s="187"/>
      <c r="F2406" s="187"/>
      <c r="G2406" s="187"/>
      <c r="H2406" s="187"/>
      <c r="I2406" s="187"/>
      <c r="N2406" s="3"/>
      <c r="O2406" s="3"/>
    </row>
    <row r="2407" spans="1:15" x14ac:dyDescent="0.25">
      <c r="A2407" s="3"/>
      <c r="B2407" s="128"/>
      <c r="D2407" s="187"/>
      <c r="E2407" s="187"/>
      <c r="F2407" s="187"/>
      <c r="G2407" s="187"/>
      <c r="H2407" s="187"/>
      <c r="I2407" s="187"/>
      <c r="N2407" s="3"/>
      <c r="O2407" s="3"/>
    </row>
    <row r="2408" spans="1:15" x14ac:dyDescent="0.25">
      <c r="A2408" s="3"/>
      <c r="B2408" s="128"/>
      <c r="D2408" s="187"/>
      <c r="E2408" s="187"/>
      <c r="F2408" s="187"/>
      <c r="G2408" s="187"/>
      <c r="H2408" s="187"/>
      <c r="I2408" s="187"/>
      <c r="N2408" s="3"/>
      <c r="O2408" s="3"/>
    </row>
    <row r="2409" spans="1:15" x14ac:dyDescent="0.25">
      <c r="A2409" s="3"/>
      <c r="B2409" s="128"/>
      <c r="D2409" s="187"/>
      <c r="E2409" s="187"/>
      <c r="F2409" s="187"/>
      <c r="G2409" s="187"/>
      <c r="H2409" s="187"/>
      <c r="I2409" s="187"/>
      <c r="N2409" s="3"/>
      <c r="O2409" s="3"/>
    </row>
    <row r="2410" spans="1:15" x14ac:dyDescent="0.25">
      <c r="A2410" s="3"/>
      <c r="B2410" s="128"/>
      <c r="D2410" s="187"/>
      <c r="E2410" s="187"/>
      <c r="F2410" s="187"/>
      <c r="G2410" s="187"/>
      <c r="H2410" s="187"/>
      <c r="I2410" s="187"/>
      <c r="N2410" s="3"/>
      <c r="O2410" s="3"/>
    </row>
    <row r="2411" spans="1:15" x14ac:dyDescent="0.25">
      <c r="A2411" s="3"/>
      <c r="B2411" s="128"/>
      <c r="D2411" s="187"/>
      <c r="E2411" s="187"/>
      <c r="F2411" s="187"/>
      <c r="G2411" s="187"/>
      <c r="H2411" s="187"/>
      <c r="I2411" s="187"/>
      <c r="N2411" s="3"/>
      <c r="O2411" s="3"/>
    </row>
    <row r="2412" spans="1:15" x14ac:dyDescent="0.25">
      <c r="A2412" s="3"/>
      <c r="B2412" s="128"/>
      <c r="D2412" s="187"/>
      <c r="E2412" s="187"/>
      <c r="F2412" s="187"/>
      <c r="G2412" s="187"/>
      <c r="H2412" s="187"/>
      <c r="I2412" s="187"/>
      <c r="N2412" s="3"/>
      <c r="O2412" s="3"/>
    </row>
    <row r="2413" spans="1:15" x14ac:dyDescent="0.25">
      <c r="A2413" s="3"/>
      <c r="B2413" s="128"/>
      <c r="D2413" s="187"/>
      <c r="E2413" s="187"/>
      <c r="F2413" s="187"/>
      <c r="G2413" s="187"/>
      <c r="H2413" s="187"/>
      <c r="I2413" s="187"/>
      <c r="N2413" s="3"/>
      <c r="O2413" s="3"/>
    </row>
    <row r="2414" spans="1:15" x14ac:dyDescent="0.25">
      <c r="A2414" s="3"/>
      <c r="B2414" s="128"/>
      <c r="D2414" s="187"/>
      <c r="E2414" s="187"/>
      <c r="F2414" s="187"/>
      <c r="G2414" s="187"/>
      <c r="H2414" s="187"/>
      <c r="I2414" s="187"/>
      <c r="N2414" s="3"/>
      <c r="O2414" s="3"/>
    </row>
    <row r="2415" spans="1:15" x14ac:dyDescent="0.25">
      <c r="A2415" s="3"/>
      <c r="B2415" s="128"/>
      <c r="D2415" s="187"/>
      <c r="E2415" s="187"/>
      <c r="F2415" s="187"/>
      <c r="G2415" s="187"/>
      <c r="H2415" s="187"/>
      <c r="I2415" s="187"/>
      <c r="N2415" s="3"/>
      <c r="O2415" s="3"/>
    </row>
    <row r="2416" spans="1:15" x14ac:dyDescent="0.25">
      <c r="A2416" s="3"/>
      <c r="B2416" s="128"/>
      <c r="D2416" s="187"/>
      <c r="E2416" s="187"/>
      <c r="F2416" s="187"/>
      <c r="G2416" s="187"/>
      <c r="H2416" s="187"/>
      <c r="I2416" s="187"/>
      <c r="N2416" s="3"/>
      <c r="O2416" s="3"/>
    </row>
    <row r="2417" spans="1:15" x14ac:dyDescent="0.25">
      <c r="A2417" s="3"/>
      <c r="B2417" s="128"/>
      <c r="D2417" s="187"/>
      <c r="E2417" s="187"/>
      <c r="F2417" s="187"/>
      <c r="G2417" s="187"/>
      <c r="H2417" s="187"/>
      <c r="I2417" s="187"/>
      <c r="N2417" s="3"/>
      <c r="O2417" s="3"/>
    </row>
    <row r="2418" spans="1:15" x14ac:dyDescent="0.25">
      <c r="A2418" s="3"/>
      <c r="B2418" s="128"/>
      <c r="D2418" s="187"/>
      <c r="E2418" s="187"/>
      <c r="F2418" s="187"/>
      <c r="G2418" s="187"/>
      <c r="H2418" s="187"/>
      <c r="I2418" s="187"/>
      <c r="N2418" s="3"/>
      <c r="O2418" s="3"/>
    </row>
    <row r="2419" spans="1:15" x14ac:dyDescent="0.25">
      <c r="A2419" s="3"/>
      <c r="B2419" s="128"/>
      <c r="D2419" s="187"/>
      <c r="E2419" s="187"/>
      <c r="F2419" s="187"/>
      <c r="G2419" s="187"/>
      <c r="H2419" s="187"/>
      <c r="I2419" s="187"/>
      <c r="N2419" s="3"/>
      <c r="O2419" s="3"/>
    </row>
    <row r="2420" spans="1:15" x14ac:dyDescent="0.25">
      <c r="A2420" s="3"/>
      <c r="B2420" s="128"/>
      <c r="D2420" s="187"/>
      <c r="E2420" s="187"/>
      <c r="F2420" s="187"/>
      <c r="G2420" s="187"/>
      <c r="H2420" s="187"/>
      <c r="I2420" s="187"/>
      <c r="N2420" s="3"/>
      <c r="O2420" s="3"/>
    </row>
    <row r="2421" spans="1:15" x14ac:dyDescent="0.25">
      <c r="A2421" s="3"/>
      <c r="B2421" s="128"/>
      <c r="D2421" s="187"/>
      <c r="E2421" s="187"/>
      <c r="F2421" s="187"/>
      <c r="G2421" s="187"/>
      <c r="H2421" s="187"/>
      <c r="I2421" s="187"/>
      <c r="N2421" s="3"/>
      <c r="O2421" s="3"/>
    </row>
    <row r="2422" spans="1:15" x14ac:dyDescent="0.25">
      <c r="A2422" s="3"/>
      <c r="B2422" s="128"/>
      <c r="D2422" s="187"/>
      <c r="E2422" s="187"/>
      <c r="F2422" s="187"/>
      <c r="G2422" s="187"/>
      <c r="H2422" s="187"/>
      <c r="I2422" s="187"/>
      <c r="N2422" s="3"/>
      <c r="O2422" s="3"/>
    </row>
    <row r="2423" spans="1:15" x14ac:dyDescent="0.25">
      <c r="A2423" s="3"/>
      <c r="B2423" s="128"/>
      <c r="D2423" s="187"/>
      <c r="E2423" s="187"/>
      <c r="F2423" s="187"/>
      <c r="G2423" s="187"/>
      <c r="H2423" s="187"/>
      <c r="I2423" s="187"/>
      <c r="N2423" s="3"/>
      <c r="O2423" s="3"/>
    </row>
    <row r="2424" spans="1:15" x14ac:dyDescent="0.25">
      <c r="A2424" s="3"/>
      <c r="B2424" s="128"/>
      <c r="D2424" s="187"/>
      <c r="E2424" s="187"/>
      <c r="F2424" s="187"/>
      <c r="G2424" s="187"/>
      <c r="H2424" s="187"/>
      <c r="I2424" s="187"/>
      <c r="N2424" s="3"/>
      <c r="O2424" s="3"/>
    </row>
    <row r="2425" spans="1:15" x14ac:dyDescent="0.25">
      <c r="A2425" s="3"/>
      <c r="B2425" s="128"/>
      <c r="D2425" s="187"/>
      <c r="E2425" s="187"/>
      <c r="F2425" s="187"/>
      <c r="G2425" s="187"/>
      <c r="H2425" s="187"/>
      <c r="I2425" s="187"/>
      <c r="N2425" s="3"/>
      <c r="O2425" s="3"/>
    </row>
    <row r="2426" spans="1:15" x14ac:dyDescent="0.25">
      <c r="A2426" s="3"/>
      <c r="B2426" s="128"/>
      <c r="D2426" s="187"/>
      <c r="E2426" s="187"/>
      <c r="F2426" s="187"/>
      <c r="G2426" s="187"/>
      <c r="H2426" s="187"/>
      <c r="I2426" s="187"/>
      <c r="N2426" s="3"/>
      <c r="O2426" s="3"/>
    </row>
    <row r="2427" spans="1:15" x14ac:dyDescent="0.25">
      <c r="A2427" s="3"/>
      <c r="B2427" s="128"/>
      <c r="D2427" s="187"/>
      <c r="E2427" s="187"/>
      <c r="F2427" s="187"/>
      <c r="G2427" s="187"/>
      <c r="H2427" s="187"/>
      <c r="I2427" s="187"/>
      <c r="N2427" s="3"/>
      <c r="O2427" s="3"/>
    </row>
    <row r="2428" spans="1:15" x14ac:dyDescent="0.25">
      <c r="A2428" s="3"/>
      <c r="B2428" s="128"/>
      <c r="D2428" s="187"/>
      <c r="E2428" s="187"/>
      <c r="F2428" s="187"/>
      <c r="G2428" s="187"/>
      <c r="H2428" s="187"/>
      <c r="I2428" s="187"/>
      <c r="N2428" s="3"/>
      <c r="O2428" s="3"/>
    </row>
    <row r="2429" spans="1:15" x14ac:dyDescent="0.25">
      <c r="A2429" s="3"/>
      <c r="B2429" s="128"/>
      <c r="D2429" s="187"/>
      <c r="E2429" s="187"/>
      <c r="F2429" s="187"/>
      <c r="G2429" s="187"/>
      <c r="H2429" s="187"/>
      <c r="I2429" s="187"/>
      <c r="N2429" s="3"/>
      <c r="O2429" s="3"/>
    </row>
    <row r="2430" spans="1:15" x14ac:dyDescent="0.25">
      <c r="A2430" s="3"/>
      <c r="B2430" s="128"/>
      <c r="D2430" s="187"/>
      <c r="E2430" s="187"/>
      <c r="F2430" s="187"/>
      <c r="G2430" s="187"/>
      <c r="H2430" s="187"/>
      <c r="I2430" s="187"/>
      <c r="N2430" s="3"/>
      <c r="O2430" s="3"/>
    </row>
    <row r="2431" spans="1:15" x14ac:dyDescent="0.25">
      <c r="A2431" s="3"/>
      <c r="B2431" s="128"/>
      <c r="D2431" s="187"/>
      <c r="E2431" s="187"/>
      <c r="F2431" s="187"/>
      <c r="G2431" s="187"/>
      <c r="H2431" s="187"/>
      <c r="I2431" s="187"/>
      <c r="N2431" s="3"/>
      <c r="O2431" s="3"/>
    </row>
    <row r="2432" spans="1:15" x14ac:dyDescent="0.25">
      <c r="A2432" s="3"/>
      <c r="B2432" s="128"/>
      <c r="D2432" s="187"/>
      <c r="E2432" s="187"/>
      <c r="F2432" s="187"/>
      <c r="G2432" s="187"/>
      <c r="H2432" s="187"/>
      <c r="I2432" s="187"/>
      <c r="N2432" s="3"/>
      <c r="O2432" s="3"/>
    </row>
    <row r="2433" spans="1:15" x14ac:dyDescent="0.25">
      <c r="A2433" s="3"/>
      <c r="B2433" s="128"/>
      <c r="D2433" s="187"/>
      <c r="E2433" s="187"/>
      <c r="F2433" s="187"/>
      <c r="G2433" s="187"/>
      <c r="H2433" s="187"/>
      <c r="I2433" s="187"/>
      <c r="N2433" s="3"/>
      <c r="O2433" s="3"/>
    </row>
    <row r="2434" spans="1:15" x14ac:dyDescent="0.25">
      <c r="A2434" s="3"/>
      <c r="B2434" s="128"/>
      <c r="D2434" s="187"/>
      <c r="E2434" s="187"/>
      <c r="F2434" s="187"/>
      <c r="G2434" s="187"/>
      <c r="H2434" s="187"/>
      <c r="I2434" s="187"/>
      <c r="N2434" s="3"/>
      <c r="O2434" s="3"/>
    </row>
    <row r="2435" spans="1:15" x14ac:dyDescent="0.25">
      <c r="A2435" s="3"/>
      <c r="B2435" s="128"/>
      <c r="D2435" s="187"/>
      <c r="E2435" s="187"/>
      <c r="F2435" s="187"/>
      <c r="G2435" s="187"/>
      <c r="H2435" s="187"/>
      <c r="I2435" s="187"/>
      <c r="N2435" s="3"/>
      <c r="O2435" s="3"/>
    </row>
    <row r="2436" spans="1:15" x14ac:dyDescent="0.25">
      <c r="A2436" s="3"/>
      <c r="B2436" s="128"/>
      <c r="D2436" s="187"/>
      <c r="E2436" s="187"/>
      <c r="F2436" s="187"/>
      <c r="G2436" s="187"/>
      <c r="H2436" s="187"/>
      <c r="I2436" s="187"/>
      <c r="N2436" s="3"/>
      <c r="O2436" s="3"/>
    </row>
    <row r="2437" spans="1:15" x14ac:dyDescent="0.25">
      <c r="A2437" s="3"/>
      <c r="B2437" s="128"/>
      <c r="D2437" s="187"/>
      <c r="E2437" s="187"/>
      <c r="F2437" s="187"/>
      <c r="G2437" s="187"/>
      <c r="H2437" s="187"/>
      <c r="I2437" s="187"/>
      <c r="N2437" s="3"/>
      <c r="O2437" s="3"/>
    </row>
    <row r="2438" spans="1:15" x14ac:dyDescent="0.25">
      <c r="A2438" s="3"/>
      <c r="B2438" s="128"/>
      <c r="D2438" s="187"/>
      <c r="E2438" s="187"/>
      <c r="F2438" s="187"/>
      <c r="G2438" s="187"/>
      <c r="H2438" s="187"/>
      <c r="I2438" s="187"/>
      <c r="N2438" s="3"/>
      <c r="O2438" s="3"/>
    </row>
    <row r="2439" spans="1:15" x14ac:dyDescent="0.25">
      <c r="A2439" s="3"/>
      <c r="B2439" s="128"/>
      <c r="D2439" s="187"/>
      <c r="E2439" s="187"/>
      <c r="F2439" s="187"/>
      <c r="G2439" s="187"/>
      <c r="H2439" s="187"/>
      <c r="I2439" s="187"/>
      <c r="N2439" s="3"/>
      <c r="O2439" s="3"/>
    </row>
    <row r="2440" spans="1:15" x14ac:dyDescent="0.25">
      <c r="A2440" s="3"/>
      <c r="B2440" s="128"/>
      <c r="D2440" s="187"/>
      <c r="E2440" s="187"/>
      <c r="F2440" s="187"/>
      <c r="G2440" s="187"/>
      <c r="H2440" s="187"/>
      <c r="I2440" s="187"/>
      <c r="N2440" s="3"/>
      <c r="O2440" s="3"/>
    </row>
    <row r="2441" spans="1:15" x14ac:dyDescent="0.25">
      <c r="A2441" s="3"/>
      <c r="B2441" s="128"/>
      <c r="D2441" s="187"/>
      <c r="E2441" s="187"/>
      <c r="F2441" s="187"/>
      <c r="G2441" s="187"/>
      <c r="H2441" s="187"/>
      <c r="I2441" s="187"/>
      <c r="N2441" s="3"/>
      <c r="O2441" s="3"/>
    </row>
    <row r="2442" spans="1:15" x14ac:dyDescent="0.25">
      <c r="A2442" s="3"/>
      <c r="B2442" s="128"/>
      <c r="D2442" s="187"/>
      <c r="E2442" s="187"/>
      <c r="F2442" s="187"/>
      <c r="G2442" s="187"/>
      <c r="H2442" s="187"/>
      <c r="I2442" s="187"/>
      <c r="N2442" s="3"/>
      <c r="O2442" s="3"/>
    </row>
    <row r="2443" spans="1:15" x14ac:dyDescent="0.25">
      <c r="A2443" s="3"/>
      <c r="B2443" s="128"/>
      <c r="D2443" s="187"/>
      <c r="E2443" s="187"/>
      <c r="F2443" s="187"/>
      <c r="G2443" s="187"/>
      <c r="H2443" s="187"/>
      <c r="I2443" s="187"/>
      <c r="N2443" s="3"/>
      <c r="O2443" s="3"/>
    </row>
    <row r="2444" spans="1:15" x14ac:dyDescent="0.25">
      <c r="A2444" s="3"/>
      <c r="B2444" s="128"/>
      <c r="D2444" s="187"/>
      <c r="E2444" s="187"/>
      <c r="F2444" s="187"/>
      <c r="G2444" s="187"/>
      <c r="H2444" s="187"/>
      <c r="I2444" s="187"/>
      <c r="N2444" s="3"/>
      <c r="O2444" s="3"/>
    </row>
    <row r="2445" spans="1:15" x14ac:dyDescent="0.25">
      <c r="A2445" s="3"/>
      <c r="B2445" s="128"/>
      <c r="D2445" s="187"/>
      <c r="E2445" s="187"/>
      <c r="F2445" s="187"/>
      <c r="G2445" s="187"/>
      <c r="H2445" s="187"/>
      <c r="I2445" s="187"/>
      <c r="N2445" s="3"/>
      <c r="O2445" s="3"/>
    </row>
    <row r="2446" spans="1:15" x14ac:dyDescent="0.25">
      <c r="A2446" s="3"/>
      <c r="B2446" s="128"/>
      <c r="D2446" s="187"/>
      <c r="E2446" s="187"/>
      <c r="F2446" s="187"/>
      <c r="G2446" s="187"/>
      <c r="H2446" s="187"/>
      <c r="I2446" s="187"/>
      <c r="N2446" s="3"/>
      <c r="O2446" s="3"/>
    </row>
    <row r="2447" spans="1:15" x14ac:dyDescent="0.25">
      <c r="A2447" s="3"/>
      <c r="B2447" s="128"/>
      <c r="D2447" s="187"/>
      <c r="E2447" s="187"/>
      <c r="F2447" s="187"/>
      <c r="G2447" s="187"/>
      <c r="H2447" s="187"/>
      <c r="I2447" s="187"/>
      <c r="N2447" s="3"/>
      <c r="O2447" s="3"/>
    </row>
    <row r="2448" spans="1:15" x14ac:dyDescent="0.25">
      <c r="A2448" s="3"/>
      <c r="B2448" s="128"/>
      <c r="D2448" s="187"/>
      <c r="E2448" s="187"/>
      <c r="F2448" s="187"/>
      <c r="G2448" s="187"/>
      <c r="H2448" s="187"/>
      <c r="I2448" s="187"/>
      <c r="N2448" s="3"/>
      <c r="O2448" s="3"/>
    </row>
    <row r="2449" spans="1:15" x14ac:dyDescent="0.25">
      <c r="A2449" s="3"/>
      <c r="B2449" s="128"/>
      <c r="D2449" s="187"/>
      <c r="E2449" s="187"/>
      <c r="F2449" s="187"/>
      <c r="G2449" s="187"/>
      <c r="H2449" s="187"/>
      <c r="I2449" s="187"/>
      <c r="N2449" s="3"/>
      <c r="O2449" s="3"/>
    </row>
    <row r="2450" spans="1:15" x14ac:dyDescent="0.25">
      <c r="A2450" s="3"/>
      <c r="B2450" s="128"/>
      <c r="D2450" s="187"/>
      <c r="E2450" s="187"/>
      <c r="F2450" s="187"/>
      <c r="G2450" s="187"/>
      <c r="H2450" s="187"/>
      <c r="I2450" s="187"/>
      <c r="N2450" s="3"/>
      <c r="O2450" s="3"/>
    </row>
    <row r="2451" spans="1:15" x14ac:dyDescent="0.25">
      <c r="A2451" s="3"/>
      <c r="B2451" s="128"/>
      <c r="D2451" s="187"/>
      <c r="E2451" s="187"/>
      <c r="F2451" s="187"/>
      <c r="G2451" s="187"/>
      <c r="H2451" s="187"/>
      <c r="I2451" s="187"/>
      <c r="N2451" s="3"/>
      <c r="O2451" s="3"/>
    </row>
    <row r="2452" spans="1:15" x14ac:dyDescent="0.25">
      <c r="A2452" s="3"/>
      <c r="B2452" s="128"/>
      <c r="D2452" s="187"/>
      <c r="E2452" s="187"/>
      <c r="F2452" s="187"/>
      <c r="G2452" s="187"/>
      <c r="H2452" s="187"/>
      <c r="I2452" s="187"/>
      <c r="N2452" s="3"/>
      <c r="O2452" s="3"/>
    </row>
    <row r="2453" spans="1:15" x14ac:dyDescent="0.25">
      <c r="A2453" s="3"/>
      <c r="B2453" s="128"/>
      <c r="D2453" s="187"/>
      <c r="E2453" s="187"/>
      <c r="F2453" s="187"/>
      <c r="G2453" s="187"/>
      <c r="H2453" s="187"/>
      <c r="I2453" s="187"/>
      <c r="N2453" s="3"/>
      <c r="O2453" s="3"/>
    </row>
    <row r="2454" spans="1:15" x14ac:dyDescent="0.25">
      <c r="A2454" s="3"/>
      <c r="B2454" s="128"/>
      <c r="D2454" s="187"/>
      <c r="E2454" s="187"/>
      <c r="F2454" s="187"/>
      <c r="G2454" s="187"/>
      <c r="H2454" s="187"/>
      <c r="I2454" s="187"/>
      <c r="N2454" s="3"/>
      <c r="O2454" s="3"/>
    </row>
    <row r="2455" spans="1:15" x14ac:dyDescent="0.25">
      <c r="A2455" s="3"/>
      <c r="B2455" s="128"/>
      <c r="D2455" s="187"/>
      <c r="E2455" s="187"/>
      <c r="F2455" s="187"/>
      <c r="G2455" s="187"/>
      <c r="H2455" s="187"/>
      <c r="I2455" s="187"/>
      <c r="N2455" s="3"/>
      <c r="O2455" s="3"/>
    </row>
    <row r="2456" spans="1:15" x14ac:dyDescent="0.25">
      <c r="A2456" s="3"/>
      <c r="B2456" s="128"/>
      <c r="D2456" s="187"/>
      <c r="E2456" s="187"/>
      <c r="F2456" s="187"/>
      <c r="G2456" s="187"/>
      <c r="H2456" s="187"/>
      <c r="I2456" s="187"/>
      <c r="N2456" s="3"/>
      <c r="O2456" s="3"/>
    </row>
    <row r="2457" spans="1:15" x14ac:dyDescent="0.25">
      <c r="A2457" s="3"/>
      <c r="B2457" s="128"/>
      <c r="D2457" s="187"/>
      <c r="E2457" s="187"/>
      <c r="F2457" s="187"/>
      <c r="G2457" s="187"/>
      <c r="H2457" s="187"/>
      <c r="I2457" s="187"/>
      <c r="N2457" s="3"/>
      <c r="O2457" s="3"/>
    </row>
    <row r="2458" spans="1:15" x14ac:dyDescent="0.25">
      <c r="A2458" s="3"/>
      <c r="B2458" s="128"/>
      <c r="D2458" s="187"/>
      <c r="E2458" s="187"/>
      <c r="F2458" s="187"/>
      <c r="G2458" s="187"/>
      <c r="H2458" s="187"/>
      <c r="I2458" s="187"/>
      <c r="N2458" s="3"/>
      <c r="O2458" s="3"/>
    </row>
    <row r="2459" spans="1:15" x14ac:dyDescent="0.25">
      <c r="A2459" s="3"/>
      <c r="B2459" s="128"/>
      <c r="D2459" s="187"/>
      <c r="E2459" s="187"/>
      <c r="F2459" s="187"/>
      <c r="G2459" s="187"/>
      <c r="H2459" s="187"/>
      <c r="I2459" s="187"/>
      <c r="N2459" s="3"/>
      <c r="O2459" s="3"/>
    </row>
    <row r="2460" spans="1:15" x14ac:dyDescent="0.25">
      <c r="A2460" s="3"/>
      <c r="B2460" s="128"/>
      <c r="D2460" s="187"/>
      <c r="E2460" s="187"/>
      <c r="F2460" s="187"/>
      <c r="G2460" s="187"/>
      <c r="H2460" s="187"/>
      <c r="I2460" s="187"/>
      <c r="N2460" s="3"/>
      <c r="O2460" s="3"/>
    </row>
    <row r="2461" spans="1:15" x14ac:dyDescent="0.25">
      <c r="A2461" s="3"/>
      <c r="B2461" s="128"/>
      <c r="D2461" s="187"/>
      <c r="E2461" s="187"/>
      <c r="F2461" s="187"/>
      <c r="G2461" s="187"/>
      <c r="H2461" s="187"/>
      <c r="I2461" s="187"/>
      <c r="N2461" s="3"/>
      <c r="O2461" s="3"/>
    </row>
    <row r="2462" spans="1:15" x14ac:dyDescent="0.25">
      <c r="A2462" s="3"/>
      <c r="B2462" s="128"/>
      <c r="D2462" s="187"/>
      <c r="E2462" s="187"/>
      <c r="F2462" s="187"/>
      <c r="G2462" s="187"/>
      <c r="H2462" s="187"/>
      <c r="I2462" s="187"/>
      <c r="N2462" s="3"/>
      <c r="O2462" s="3"/>
    </row>
    <row r="2463" spans="1:15" x14ac:dyDescent="0.25">
      <c r="A2463" s="3"/>
      <c r="B2463" s="128"/>
      <c r="D2463" s="187"/>
      <c r="E2463" s="187"/>
      <c r="F2463" s="187"/>
      <c r="G2463" s="187"/>
      <c r="H2463" s="187"/>
      <c r="I2463" s="187"/>
      <c r="N2463" s="3"/>
      <c r="O2463" s="3"/>
    </row>
    <row r="2464" spans="1:15" x14ac:dyDescent="0.25">
      <c r="A2464" s="3"/>
      <c r="B2464" s="128"/>
      <c r="D2464" s="187"/>
      <c r="E2464" s="187"/>
      <c r="F2464" s="187"/>
      <c r="G2464" s="187"/>
      <c r="H2464" s="187"/>
      <c r="I2464" s="187"/>
      <c r="N2464" s="3"/>
      <c r="O2464" s="3"/>
    </row>
    <row r="2465" spans="1:15" x14ac:dyDescent="0.25">
      <c r="A2465" s="3"/>
      <c r="B2465" s="128"/>
      <c r="D2465" s="187"/>
      <c r="E2465" s="187"/>
      <c r="F2465" s="187"/>
      <c r="G2465" s="187"/>
      <c r="H2465" s="187"/>
      <c r="I2465" s="187"/>
      <c r="N2465" s="3"/>
      <c r="O2465" s="3"/>
    </row>
    <row r="2466" spans="1:15" x14ac:dyDescent="0.25">
      <c r="A2466" s="3"/>
      <c r="B2466" s="128"/>
      <c r="D2466" s="187"/>
      <c r="E2466" s="187"/>
      <c r="F2466" s="187"/>
      <c r="G2466" s="187"/>
      <c r="H2466" s="187"/>
      <c r="I2466" s="187"/>
      <c r="N2466" s="3"/>
      <c r="O2466" s="3"/>
    </row>
    <row r="2467" spans="1:15" x14ac:dyDescent="0.25">
      <c r="A2467" s="3"/>
      <c r="B2467" s="128"/>
      <c r="D2467" s="187"/>
      <c r="E2467" s="187"/>
      <c r="F2467" s="187"/>
      <c r="G2467" s="187"/>
      <c r="H2467" s="187"/>
      <c r="I2467" s="187"/>
      <c r="N2467" s="3"/>
      <c r="O2467" s="3"/>
    </row>
    <row r="2468" spans="1:15" x14ac:dyDescent="0.25">
      <c r="A2468" s="3"/>
      <c r="B2468" s="128"/>
      <c r="D2468" s="187"/>
      <c r="E2468" s="187"/>
      <c r="F2468" s="187"/>
      <c r="G2468" s="187"/>
      <c r="H2468" s="187"/>
      <c r="I2468" s="187"/>
      <c r="N2468" s="3"/>
      <c r="O2468" s="3"/>
    </row>
    <row r="2469" spans="1:15" x14ac:dyDescent="0.25">
      <c r="A2469" s="3"/>
      <c r="B2469" s="128"/>
      <c r="D2469" s="187"/>
      <c r="E2469" s="187"/>
      <c r="F2469" s="187"/>
      <c r="G2469" s="187"/>
      <c r="H2469" s="187"/>
      <c r="I2469" s="187"/>
      <c r="N2469" s="3"/>
      <c r="O2469" s="3"/>
    </row>
    <row r="2470" spans="1:15" x14ac:dyDescent="0.25">
      <c r="A2470" s="3"/>
      <c r="B2470" s="128"/>
      <c r="D2470" s="187"/>
      <c r="E2470" s="187"/>
      <c r="F2470" s="187"/>
      <c r="G2470" s="187"/>
      <c r="H2470" s="187"/>
      <c r="I2470" s="187"/>
      <c r="N2470" s="3"/>
      <c r="O2470" s="3"/>
    </row>
    <row r="2471" spans="1:15" x14ac:dyDescent="0.25">
      <c r="A2471" s="3"/>
      <c r="B2471" s="128"/>
      <c r="D2471" s="187"/>
      <c r="E2471" s="187"/>
      <c r="F2471" s="187"/>
      <c r="G2471" s="187"/>
      <c r="H2471" s="187"/>
      <c r="I2471" s="187"/>
      <c r="N2471" s="3"/>
      <c r="O2471" s="3"/>
    </row>
    <row r="2472" spans="1:15" x14ac:dyDescent="0.25">
      <c r="A2472" s="3"/>
      <c r="B2472" s="128"/>
      <c r="D2472" s="187"/>
      <c r="E2472" s="187"/>
      <c r="F2472" s="187"/>
      <c r="G2472" s="187"/>
      <c r="H2472" s="187"/>
      <c r="I2472" s="187"/>
      <c r="N2472" s="3"/>
      <c r="O2472" s="3"/>
    </row>
    <row r="2473" spans="1:15" x14ac:dyDescent="0.25">
      <c r="A2473" s="3"/>
      <c r="B2473" s="128"/>
      <c r="D2473" s="187"/>
      <c r="E2473" s="187"/>
      <c r="F2473" s="187"/>
      <c r="G2473" s="187"/>
      <c r="H2473" s="187"/>
      <c r="I2473" s="187"/>
      <c r="N2473" s="3"/>
      <c r="O2473" s="3"/>
    </row>
    <row r="2474" spans="1:15" x14ac:dyDescent="0.25">
      <c r="A2474" s="3"/>
      <c r="B2474" s="128"/>
      <c r="D2474" s="187"/>
      <c r="E2474" s="187"/>
      <c r="F2474" s="187"/>
      <c r="G2474" s="187"/>
      <c r="H2474" s="187"/>
      <c r="I2474" s="187"/>
      <c r="N2474" s="3"/>
      <c r="O2474" s="3"/>
    </row>
    <row r="2475" spans="1:15" x14ac:dyDescent="0.25">
      <c r="A2475" s="3"/>
      <c r="B2475" s="128"/>
      <c r="D2475" s="187"/>
      <c r="E2475" s="187"/>
      <c r="F2475" s="187"/>
      <c r="G2475" s="187"/>
      <c r="H2475" s="187"/>
      <c r="I2475" s="187"/>
      <c r="N2475" s="3"/>
      <c r="O2475" s="3"/>
    </row>
    <row r="2476" spans="1:15" x14ac:dyDescent="0.25">
      <c r="A2476" s="3"/>
      <c r="B2476" s="128"/>
      <c r="D2476" s="187"/>
      <c r="E2476" s="187"/>
      <c r="F2476" s="187"/>
      <c r="G2476" s="187"/>
      <c r="H2476" s="187"/>
      <c r="I2476" s="187"/>
      <c r="N2476" s="3"/>
      <c r="O2476" s="3"/>
    </row>
    <row r="2477" spans="1:15" x14ac:dyDescent="0.25">
      <c r="A2477" s="3"/>
      <c r="B2477" s="128"/>
      <c r="D2477" s="187"/>
      <c r="E2477" s="187"/>
      <c r="F2477" s="187"/>
      <c r="G2477" s="187"/>
      <c r="H2477" s="187"/>
      <c r="I2477" s="187"/>
      <c r="N2477" s="3"/>
      <c r="O2477" s="3"/>
    </row>
    <row r="2478" spans="1:15" x14ac:dyDescent="0.25">
      <c r="A2478" s="3"/>
      <c r="B2478" s="128"/>
      <c r="D2478" s="187"/>
      <c r="E2478" s="187"/>
      <c r="F2478" s="187"/>
      <c r="G2478" s="187"/>
      <c r="H2478" s="187"/>
      <c r="I2478" s="187"/>
      <c r="N2478" s="3"/>
      <c r="O2478" s="3"/>
    </row>
    <row r="2479" spans="1:15" x14ac:dyDescent="0.25">
      <c r="A2479" s="3"/>
      <c r="B2479" s="128"/>
      <c r="D2479" s="187"/>
      <c r="E2479" s="187"/>
      <c r="F2479" s="187"/>
      <c r="G2479" s="187"/>
      <c r="H2479" s="187"/>
      <c r="I2479" s="187"/>
      <c r="N2479" s="3"/>
      <c r="O2479" s="3"/>
    </row>
    <row r="2480" spans="1:15" x14ac:dyDescent="0.25">
      <c r="A2480" s="3"/>
      <c r="B2480" s="128"/>
      <c r="D2480" s="187"/>
      <c r="E2480" s="187"/>
      <c r="F2480" s="187"/>
      <c r="G2480" s="187"/>
      <c r="H2480" s="187"/>
      <c r="I2480" s="187"/>
      <c r="N2480" s="3"/>
      <c r="O2480" s="3"/>
    </row>
    <row r="2481" spans="1:15" x14ac:dyDescent="0.25">
      <c r="A2481" s="3"/>
      <c r="B2481" s="128"/>
      <c r="D2481" s="187"/>
      <c r="E2481" s="187"/>
      <c r="F2481" s="187"/>
      <c r="G2481" s="187"/>
      <c r="H2481" s="187"/>
      <c r="I2481" s="187"/>
      <c r="N2481" s="3"/>
      <c r="O2481" s="3"/>
    </row>
    <row r="2482" spans="1:15" x14ac:dyDescent="0.25">
      <c r="A2482" s="3"/>
      <c r="B2482" s="128"/>
      <c r="D2482" s="187"/>
      <c r="E2482" s="187"/>
      <c r="F2482" s="187"/>
      <c r="G2482" s="187"/>
      <c r="H2482" s="187"/>
      <c r="I2482" s="187"/>
      <c r="N2482" s="3"/>
      <c r="O2482" s="3"/>
    </row>
    <row r="2483" spans="1:15" x14ac:dyDescent="0.25">
      <c r="A2483" s="3"/>
      <c r="B2483" s="128"/>
      <c r="D2483" s="187"/>
      <c r="E2483" s="187"/>
      <c r="F2483" s="187"/>
      <c r="G2483" s="187"/>
      <c r="H2483" s="187"/>
      <c r="I2483" s="187"/>
      <c r="N2483" s="3"/>
      <c r="O2483" s="3"/>
    </row>
    <row r="2484" spans="1:15" x14ac:dyDescent="0.25">
      <c r="A2484" s="3"/>
      <c r="B2484" s="128"/>
      <c r="D2484" s="187"/>
      <c r="E2484" s="187"/>
      <c r="F2484" s="187"/>
      <c r="G2484" s="187"/>
      <c r="H2484" s="187"/>
      <c r="I2484" s="187"/>
      <c r="N2484" s="3"/>
      <c r="O2484" s="3"/>
    </row>
    <row r="2485" spans="1:15" x14ac:dyDescent="0.25">
      <c r="A2485" s="3"/>
      <c r="B2485" s="128"/>
      <c r="D2485" s="187"/>
      <c r="E2485" s="187"/>
      <c r="F2485" s="187"/>
      <c r="G2485" s="187"/>
      <c r="H2485" s="187"/>
      <c r="I2485" s="187"/>
      <c r="N2485" s="3"/>
      <c r="O2485" s="3"/>
    </row>
    <row r="2486" spans="1:15" x14ac:dyDescent="0.25">
      <c r="A2486" s="3"/>
      <c r="B2486" s="128"/>
      <c r="D2486" s="187"/>
      <c r="E2486" s="187"/>
      <c r="F2486" s="187"/>
      <c r="G2486" s="187"/>
      <c r="H2486" s="187"/>
      <c r="I2486" s="187"/>
      <c r="N2486" s="3"/>
      <c r="O2486" s="3"/>
    </row>
    <row r="2487" spans="1:15" x14ac:dyDescent="0.25">
      <c r="A2487" s="3"/>
      <c r="B2487" s="128"/>
      <c r="D2487" s="187"/>
      <c r="E2487" s="187"/>
      <c r="F2487" s="187"/>
      <c r="G2487" s="187"/>
      <c r="H2487" s="187"/>
      <c r="I2487" s="187"/>
      <c r="N2487" s="3"/>
      <c r="O2487" s="3"/>
    </row>
    <row r="2488" spans="1:15" x14ac:dyDescent="0.25">
      <c r="A2488" s="3"/>
      <c r="B2488" s="128"/>
      <c r="D2488" s="187"/>
      <c r="E2488" s="187"/>
      <c r="F2488" s="187"/>
      <c r="G2488" s="187"/>
      <c r="H2488" s="187"/>
      <c r="I2488" s="187"/>
      <c r="N2488" s="3"/>
      <c r="O2488" s="3"/>
    </row>
    <row r="2489" spans="1:15" x14ac:dyDescent="0.25">
      <c r="A2489" s="3"/>
      <c r="B2489" s="128"/>
      <c r="D2489" s="187"/>
      <c r="E2489" s="187"/>
      <c r="F2489" s="187"/>
      <c r="G2489" s="187"/>
      <c r="H2489" s="187"/>
      <c r="I2489" s="187"/>
      <c r="N2489" s="3"/>
      <c r="O2489" s="3"/>
    </row>
    <row r="2490" spans="1:15" x14ac:dyDescent="0.25">
      <c r="A2490" s="3"/>
      <c r="B2490" s="128"/>
      <c r="D2490" s="187"/>
      <c r="E2490" s="187"/>
      <c r="F2490" s="187"/>
      <c r="G2490" s="187"/>
      <c r="H2490" s="187"/>
      <c r="I2490" s="187"/>
      <c r="N2490" s="3"/>
      <c r="O2490" s="3"/>
    </row>
    <row r="2491" spans="1:15" x14ac:dyDescent="0.25">
      <c r="A2491" s="3"/>
      <c r="B2491" s="128"/>
      <c r="D2491" s="187"/>
      <c r="E2491" s="187"/>
      <c r="F2491" s="187"/>
      <c r="G2491" s="187"/>
      <c r="H2491" s="187"/>
      <c r="I2491" s="187"/>
      <c r="N2491" s="3"/>
      <c r="O2491" s="3"/>
    </row>
    <row r="2492" spans="1:15" x14ac:dyDescent="0.25">
      <c r="A2492" s="3"/>
      <c r="B2492" s="128"/>
      <c r="D2492" s="187"/>
      <c r="E2492" s="187"/>
      <c r="F2492" s="187"/>
      <c r="G2492" s="187"/>
      <c r="H2492" s="187"/>
      <c r="I2492" s="187"/>
      <c r="N2492" s="3"/>
      <c r="O2492" s="3"/>
    </row>
    <row r="2493" spans="1:15" x14ac:dyDescent="0.25">
      <c r="A2493" s="3"/>
      <c r="B2493" s="128"/>
      <c r="D2493" s="187"/>
      <c r="E2493" s="187"/>
      <c r="F2493" s="187"/>
      <c r="G2493" s="187"/>
      <c r="H2493" s="187"/>
      <c r="I2493" s="187"/>
      <c r="N2493" s="3"/>
      <c r="O2493" s="3"/>
    </row>
    <row r="2494" spans="1:15" x14ac:dyDescent="0.25">
      <c r="A2494" s="3"/>
      <c r="B2494" s="128"/>
      <c r="D2494" s="187"/>
      <c r="E2494" s="187"/>
      <c r="F2494" s="187"/>
      <c r="G2494" s="187"/>
      <c r="H2494" s="187"/>
      <c r="I2494" s="187"/>
      <c r="N2494" s="3"/>
      <c r="O2494" s="3"/>
    </row>
    <row r="2495" spans="1:15" x14ac:dyDescent="0.25">
      <c r="A2495" s="3"/>
      <c r="B2495" s="128"/>
      <c r="D2495" s="187"/>
      <c r="E2495" s="187"/>
      <c r="F2495" s="187"/>
      <c r="G2495" s="187"/>
      <c r="H2495" s="187"/>
      <c r="I2495" s="187"/>
      <c r="N2495" s="3"/>
      <c r="O2495" s="3"/>
    </row>
    <row r="2496" spans="1:15" x14ac:dyDescent="0.25">
      <c r="A2496" s="3"/>
      <c r="B2496" s="128"/>
      <c r="D2496" s="187"/>
      <c r="E2496" s="187"/>
      <c r="F2496" s="187"/>
      <c r="G2496" s="187"/>
      <c r="H2496" s="187"/>
      <c r="I2496" s="187"/>
      <c r="N2496" s="3"/>
      <c r="O2496" s="3"/>
    </row>
    <row r="2497" spans="1:15" x14ac:dyDescent="0.25">
      <c r="A2497" s="3"/>
      <c r="B2497" s="128"/>
      <c r="D2497" s="187"/>
      <c r="E2497" s="187"/>
      <c r="F2497" s="187"/>
      <c r="G2497" s="187"/>
      <c r="H2497" s="187"/>
      <c r="I2497" s="187"/>
      <c r="N2497" s="3"/>
      <c r="O2497" s="3"/>
    </row>
    <row r="2498" spans="1:15" x14ac:dyDescent="0.25">
      <c r="A2498" s="3"/>
      <c r="B2498" s="128"/>
      <c r="D2498" s="187"/>
      <c r="E2498" s="187"/>
      <c r="F2498" s="187"/>
      <c r="G2498" s="187"/>
      <c r="H2498" s="187"/>
      <c r="I2498" s="187"/>
      <c r="N2498" s="3"/>
      <c r="O2498" s="3"/>
    </row>
    <row r="2499" spans="1:15" x14ac:dyDescent="0.25">
      <c r="A2499" s="3"/>
      <c r="B2499" s="128"/>
      <c r="D2499" s="187"/>
      <c r="E2499" s="187"/>
      <c r="F2499" s="187"/>
      <c r="G2499" s="187"/>
      <c r="H2499" s="187"/>
      <c r="I2499" s="187"/>
      <c r="N2499" s="3"/>
      <c r="O2499" s="3"/>
    </row>
    <row r="2500" spans="1:15" x14ac:dyDescent="0.25">
      <c r="A2500" s="3"/>
      <c r="B2500" s="128"/>
      <c r="D2500" s="187"/>
      <c r="E2500" s="187"/>
      <c r="F2500" s="187"/>
      <c r="G2500" s="187"/>
      <c r="H2500" s="187"/>
      <c r="I2500" s="187"/>
      <c r="N2500" s="3"/>
      <c r="O2500" s="3"/>
    </row>
    <row r="2501" spans="1:15" x14ac:dyDescent="0.25">
      <c r="A2501" s="3"/>
      <c r="B2501" s="128"/>
      <c r="D2501" s="187"/>
      <c r="E2501" s="187"/>
      <c r="F2501" s="187"/>
      <c r="G2501" s="187"/>
      <c r="H2501" s="187"/>
      <c r="I2501" s="187"/>
      <c r="N2501" s="3"/>
      <c r="O2501" s="3"/>
    </row>
    <row r="2502" spans="1:15" x14ac:dyDescent="0.25">
      <c r="A2502" s="3"/>
      <c r="B2502" s="128"/>
      <c r="D2502" s="187"/>
      <c r="E2502" s="187"/>
      <c r="F2502" s="187"/>
      <c r="G2502" s="187"/>
      <c r="H2502" s="187"/>
      <c r="I2502" s="187"/>
      <c r="N2502" s="3"/>
      <c r="O2502" s="3"/>
    </row>
    <row r="2503" spans="1:15" x14ac:dyDescent="0.25">
      <c r="A2503" s="3"/>
      <c r="B2503" s="128"/>
      <c r="D2503" s="187"/>
      <c r="E2503" s="187"/>
      <c r="F2503" s="187"/>
      <c r="G2503" s="187"/>
      <c r="H2503" s="187"/>
      <c r="I2503" s="187"/>
      <c r="N2503" s="3"/>
      <c r="O2503" s="3"/>
    </row>
    <row r="2504" spans="1:15" x14ac:dyDescent="0.25">
      <c r="A2504" s="3"/>
      <c r="B2504" s="128"/>
      <c r="D2504" s="187"/>
      <c r="E2504" s="187"/>
      <c r="F2504" s="187"/>
      <c r="G2504" s="187"/>
      <c r="H2504" s="187"/>
      <c r="I2504" s="187"/>
      <c r="N2504" s="3"/>
      <c r="O2504" s="3"/>
    </row>
    <row r="2505" spans="1:15" x14ac:dyDescent="0.25">
      <c r="A2505" s="3"/>
      <c r="B2505" s="128"/>
      <c r="D2505" s="187"/>
      <c r="E2505" s="187"/>
      <c r="F2505" s="187"/>
      <c r="G2505" s="187"/>
      <c r="H2505" s="187"/>
      <c r="I2505" s="187"/>
      <c r="N2505" s="3"/>
      <c r="O2505" s="3"/>
    </row>
    <row r="2506" spans="1:15" x14ac:dyDescent="0.25">
      <c r="A2506" s="3"/>
      <c r="B2506" s="128"/>
      <c r="D2506" s="187"/>
      <c r="E2506" s="187"/>
      <c r="F2506" s="187"/>
      <c r="G2506" s="187"/>
      <c r="H2506" s="187"/>
      <c r="I2506" s="187"/>
      <c r="N2506" s="3"/>
      <c r="O2506" s="3"/>
    </row>
    <row r="2507" spans="1:15" x14ac:dyDescent="0.25">
      <c r="A2507" s="3"/>
      <c r="B2507" s="128"/>
      <c r="D2507" s="187"/>
      <c r="E2507" s="187"/>
      <c r="F2507" s="187"/>
      <c r="G2507" s="187"/>
      <c r="H2507" s="187"/>
      <c r="I2507" s="187"/>
      <c r="N2507" s="3"/>
      <c r="O2507" s="3"/>
    </row>
    <row r="2508" spans="1:15" x14ac:dyDescent="0.25">
      <c r="A2508" s="3"/>
      <c r="B2508" s="128"/>
      <c r="D2508" s="187"/>
      <c r="E2508" s="187"/>
      <c r="F2508" s="187"/>
      <c r="G2508" s="187"/>
      <c r="H2508" s="187"/>
      <c r="I2508" s="187"/>
      <c r="N2508" s="3"/>
      <c r="O2508" s="3"/>
    </row>
    <row r="2509" spans="1:15" x14ac:dyDescent="0.25">
      <c r="A2509" s="3"/>
      <c r="B2509" s="128"/>
      <c r="D2509" s="187"/>
      <c r="E2509" s="187"/>
      <c r="F2509" s="187"/>
      <c r="G2509" s="187"/>
      <c r="H2509" s="187"/>
      <c r="I2509" s="187"/>
      <c r="N2509" s="3"/>
      <c r="O2509" s="3"/>
    </row>
    <row r="2510" spans="1:15" x14ac:dyDescent="0.25">
      <c r="A2510" s="3"/>
      <c r="B2510" s="128"/>
      <c r="D2510" s="187"/>
      <c r="E2510" s="187"/>
      <c r="F2510" s="187"/>
      <c r="G2510" s="187"/>
      <c r="H2510" s="187"/>
      <c r="I2510" s="187"/>
      <c r="N2510" s="3"/>
      <c r="O2510" s="3"/>
    </row>
    <row r="2511" spans="1:15" x14ac:dyDescent="0.25">
      <c r="A2511" s="3"/>
      <c r="B2511" s="128"/>
      <c r="D2511" s="187"/>
      <c r="E2511" s="187"/>
      <c r="F2511" s="187"/>
      <c r="G2511" s="187"/>
      <c r="H2511" s="187"/>
      <c r="I2511" s="187"/>
      <c r="N2511" s="3"/>
      <c r="O2511" s="3"/>
    </row>
    <row r="2512" spans="1:15" x14ac:dyDescent="0.25">
      <c r="A2512" s="3"/>
      <c r="B2512" s="128"/>
      <c r="D2512" s="187"/>
      <c r="E2512" s="187"/>
      <c r="F2512" s="187"/>
      <c r="G2512" s="187"/>
      <c r="H2512" s="187"/>
      <c r="I2512" s="187"/>
      <c r="N2512" s="3"/>
      <c r="O2512" s="3"/>
    </row>
    <row r="2513" spans="1:15" x14ac:dyDescent="0.25">
      <c r="A2513" s="3"/>
      <c r="B2513" s="128"/>
      <c r="D2513" s="187"/>
      <c r="E2513" s="187"/>
      <c r="F2513" s="187"/>
      <c r="G2513" s="187"/>
      <c r="H2513" s="187"/>
      <c r="I2513" s="187"/>
      <c r="N2513" s="3"/>
      <c r="O2513" s="3"/>
    </row>
    <row r="2514" spans="1:15" x14ac:dyDescent="0.25">
      <c r="A2514" s="3"/>
      <c r="B2514" s="128"/>
      <c r="D2514" s="187"/>
      <c r="E2514" s="187"/>
      <c r="F2514" s="187"/>
      <c r="G2514" s="187"/>
      <c r="H2514" s="187"/>
      <c r="I2514" s="187"/>
      <c r="N2514" s="3"/>
      <c r="O2514" s="3"/>
    </row>
    <row r="2515" spans="1:15" x14ac:dyDescent="0.25">
      <c r="A2515" s="3"/>
      <c r="B2515" s="128"/>
      <c r="D2515" s="187"/>
      <c r="E2515" s="187"/>
      <c r="F2515" s="187"/>
      <c r="G2515" s="187"/>
      <c r="H2515" s="187"/>
      <c r="I2515" s="187"/>
      <c r="N2515" s="3"/>
      <c r="O2515" s="3"/>
    </row>
    <row r="2516" spans="1:15" x14ac:dyDescent="0.25">
      <c r="A2516" s="3"/>
      <c r="B2516" s="128"/>
      <c r="D2516" s="187"/>
      <c r="E2516" s="187"/>
      <c r="F2516" s="187"/>
      <c r="G2516" s="187"/>
      <c r="H2516" s="187"/>
      <c r="I2516" s="187"/>
      <c r="N2516" s="3"/>
      <c r="O2516" s="3"/>
    </row>
    <row r="2517" spans="1:15" x14ac:dyDescent="0.25">
      <c r="A2517" s="3"/>
      <c r="B2517" s="128"/>
      <c r="D2517" s="187"/>
      <c r="E2517" s="187"/>
      <c r="F2517" s="187"/>
      <c r="G2517" s="187"/>
      <c r="H2517" s="187"/>
      <c r="I2517" s="187"/>
      <c r="N2517" s="3"/>
      <c r="O2517" s="3"/>
    </row>
    <row r="2518" spans="1:15" x14ac:dyDescent="0.25">
      <c r="A2518" s="3"/>
      <c r="B2518" s="128"/>
      <c r="D2518" s="187"/>
      <c r="E2518" s="187"/>
      <c r="F2518" s="187"/>
      <c r="G2518" s="187"/>
      <c r="H2518" s="187"/>
      <c r="I2518" s="187"/>
      <c r="N2518" s="3"/>
      <c r="O2518" s="3"/>
    </row>
    <row r="2519" spans="1:15" x14ac:dyDescent="0.25">
      <c r="A2519" s="3"/>
      <c r="B2519" s="128"/>
      <c r="D2519" s="187"/>
      <c r="E2519" s="187"/>
      <c r="F2519" s="187"/>
      <c r="G2519" s="187"/>
      <c r="H2519" s="187"/>
      <c r="I2519" s="187"/>
      <c r="N2519" s="3"/>
      <c r="O2519" s="3"/>
    </row>
    <row r="2520" spans="1:15" x14ac:dyDescent="0.25">
      <c r="A2520" s="3"/>
      <c r="B2520" s="128"/>
      <c r="D2520" s="187"/>
      <c r="E2520" s="187"/>
      <c r="F2520" s="187"/>
      <c r="G2520" s="187"/>
      <c r="H2520" s="187"/>
      <c r="I2520" s="187"/>
      <c r="N2520" s="3"/>
      <c r="O2520" s="3"/>
    </row>
    <row r="2521" spans="1:15" x14ac:dyDescent="0.25">
      <c r="A2521" s="3"/>
      <c r="B2521" s="128"/>
      <c r="D2521" s="187"/>
      <c r="E2521" s="187"/>
      <c r="F2521" s="187"/>
      <c r="G2521" s="187"/>
      <c r="H2521" s="187"/>
      <c r="I2521" s="187"/>
      <c r="N2521" s="3"/>
      <c r="O2521" s="3"/>
    </row>
    <row r="2522" spans="1:15" x14ac:dyDescent="0.25">
      <c r="A2522" s="3"/>
      <c r="B2522" s="128"/>
      <c r="D2522" s="187"/>
      <c r="E2522" s="187"/>
      <c r="F2522" s="187"/>
      <c r="G2522" s="187"/>
      <c r="H2522" s="187"/>
      <c r="I2522" s="187"/>
      <c r="N2522" s="3"/>
      <c r="O2522" s="3"/>
    </row>
    <row r="2523" spans="1:15" x14ac:dyDescent="0.25">
      <c r="A2523" s="3"/>
      <c r="B2523" s="128"/>
      <c r="D2523" s="187"/>
      <c r="E2523" s="187"/>
      <c r="F2523" s="187"/>
      <c r="G2523" s="187"/>
      <c r="H2523" s="187"/>
      <c r="I2523" s="187"/>
      <c r="N2523" s="3"/>
      <c r="O2523" s="3"/>
    </row>
    <row r="2524" spans="1:15" x14ac:dyDescent="0.25">
      <c r="A2524" s="3"/>
      <c r="B2524" s="128"/>
      <c r="D2524" s="187"/>
      <c r="E2524" s="187"/>
      <c r="F2524" s="187"/>
      <c r="G2524" s="187"/>
      <c r="H2524" s="187"/>
      <c r="I2524" s="187"/>
      <c r="N2524" s="3"/>
      <c r="O2524" s="3"/>
    </row>
    <row r="2525" spans="1:15" x14ac:dyDescent="0.25">
      <c r="A2525" s="3"/>
      <c r="B2525" s="128"/>
      <c r="D2525" s="187"/>
      <c r="E2525" s="187"/>
      <c r="F2525" s="187"/>
      <c r="G2525" s="187"/>
      <c r="H2525" s="187"/>
      <c r="I2525" s="187"/>
      <c r="N2525" s="3"/>
      <c r="O2525" s="3"/>
    </row>
    <row r="2526" spans="1:15" x14ac:dyDescent="0.25">
      <c r="A2526" s="3"/>
      <c r="B2526" s="128"/>
      <c r="D2526" s="187"/>
      <c r="E2526" s="187"/>
      <c r="F2526" s="187"/>
      <c r="G2526" s="187"/>
      <c r="H2526" s="187"/>
      <c r="I2526" s="187"/>
      <c r="N2526" s="3"/>
      <c r="O2526" s="3"/>
    </row>
    <row r="2527" spans="1:15" x14ac:dyDescent="0.25">
      <c r="A2527" s="3"/>
      <c r="B2527" s="128"/>
      <c r="D2527" s="187"/>
      <c r="E2527" s="187"/>
      <c r="F2527" s="187"/>
      <c r="G2527" s="187"/>
      <c r="H2527" s="187"/>
      <c r="I2527" s="187"/>
      <c r="N2527" s="3"/>
      <c r="O2527" s="3"/>
    </row>
    <row r="2528" spans="1:15" x14ac:dyDescent="0.25">
      <c r="A2528" s="3"/>
      <c r="B2528" s="128"/>
      <c r="D2528" s="187"/>
      <c r="E2528" s="187"/>
      <c r="F2528" s="187"/>
      <c r="G2528" s="187"/>
      <c r="H2528" s="187"/>
      <c r="I2528" s="187"/>
      <c r="N2528" s="3"/>
      <c r="O2528" s="3"/>
    </row>
    <row r="2529" spans="1:15" x14ac:dyDescent="0.25">
      <c r="A2529" s="3"/>
      <c r="B2529" s="128"/>
      <c r="D2529" s="187"/>
      <c r="E2529" s="187"/>
      <c r="F2529" s="187"/>
      <c r="G2529" s="187"/>
      <c r="H2529" s="187"/>
      <c r="I2529" s="187"/>
      <c r="N2529" s="3"/>
      <c r="O2529" s="3"/>
    </row>
    <row r="2530" spans="1:15" x14ac:dyDescent="0.25">
      <c r="A2530" s="3"/>
      <c r="B2530" s="128"/>
      <c r="D2530" s="187"/>
      <c r="E2530" s="187"/>
      <c r="F2530" s="187"/>
      <c r="G2530" s="187"/>
      <c r="H2530" s="187"/>
      <c r="I2530" s="187"/>
      <c r="N2530" s="3"/>
      <c r="O2530" s="3"/>
    </row>
    <row r="2531" spans="1:15" x14ac:dyDescent="0.25">
      <c r="A2531" s="3"/>
      <c r="B2531" s="128"/>
      <c r="D2531" s="187"/>
      <c r="E2531" s="187"/>
      <c r="F2531" s="187"/>
      <c r="G2531" s="187"/>
      <c r="H2531" s="187"/>
      <c r="I2531" s="187"/>
      <c r="N2531" s="3"/>
      <c r="O2531" s="3"/>
    </row>
    <row r="2532" spans="1:15" x14ac:dyDescent="0.25">
      <c r="A2532" s="3"/>
      <c r="B2532" s="128"/>
      <c r="D2532" s="187"/>
      <c r="E2532" s="187"/>
      <c r="F2532" s="187"/>
      <c r="G2532" s="187"/>
      <c r="H2532" s="187"/>
      <c r="I2532" s="187"/>
      <c r="N2532" s="3"/>
      <c r="O2532" s="3"/>
    </row>
    <row r="2533" spans="1:15" x14ac:dyDescent="0.25">
      <c r="A2533" s="3"/>
      <c r="B2533" s="128"/>
      <c r="D2533" s="187"/>
      <c r="E2533" s="187"/>
      <c r="F2533" s="187"/>
      <c r="G2533" s="187"/>
      <c r="H2533" s="187"/>
      <c r="I2533" s="187"/>
      <c r="N2533" s="3"/>
      <c r="O2533" s="3"/>
    </row>
    <row r="2534" spans="1:15" x14ac:dyDescent="0.25">
      <c r="A2534" s="3"/>
      <c r="B2534" s="128"/>
      <c r="D2534" s="187"/>
      <c r="E2534" s="187"/>
      <c r="F2534" s="187"/>
      <c r="G2534" s="187"/>
      <c r="H2534" s="187"/>
      <c r="I2534" s="187"/>
      <c r="N2534" s="3"/>
      <c r="O2534" s="3"/>
    </row>
    <row r="2535" spans="1:15" x14ac:dyDescent="0.25">
      <c r="A2535" s="3"/>
      <c r="B2535" s="128"/>
      <c r="D2535" s="187"/>
      <c r="E2535" s="187"/>
      <c r="F2535" s="187"/>
      <c r="G2535" s="187"/>
      <c r="H2535" s="187"/>
      <c r="I2535" s="187"/>
      <c r="N2535" s="3"/>
      <c r="O2535" s="3"/>
    </row>
    <row r="2536" spans="1:15" x14ac:dyDescent="0.25">
      <c r="A2536" s="3"/>
      <c r="B2536" s="128"/>
      <c r="D2536" s="187"/>
      <c r="E2536" s="187"/>
      <c r="F2536" s="187"/>
      <c r="G2536" s="187"/>
      <c r="H2536" s="187"/>
      <c r="I2536" s="187"/>
      <c r="N2536" s="3"/>
      <c r="O2536" s="3"/>
    </row>
    <row r="2537" spans="1:15" x14ac:dyDescent="0.25">
      <c r="A2537" s="3"/>
      <c r="B2537" s="128"/>
      <c r="D2537" s="187"/>
      <c r="E2537" s="187"/>
      <c r="F2537" s="187"/>
      <c r="G2537" s="187"/>
      <c r="H2537" s="187"/>
      <c r="I2537" s="187"/>
      <c r="N2537" s="3"/>
      <c r="O2537" s="3"/>
    </row>
    <row r="2538" spans="1:15" x14ac:dyDescent="0.25">
      <c r="A2538" s="3"/>
      <c r="B2538" s="128"/>
      <c r="D2538" s="187"/>
      <c r="E2538" s="187"/>
      <c r="F2538" s="187"/>
      <c r="G2538" s="187"/>
      <c r="H2538" s="187"/>
      <c r="I2538" s="187"/>
      <c r="N2538" s="3"/>
      <c r="O2538" s="3"/>
    </row>
    <row r="2539" spans="1:15" x14ac:dyDescent="0.25">
      <c r="A2539" s="3"/>
      <c r="B2539" s="128"/>
      <c r="D2539" s="187"/>
      <c r="E2539" s="187"/>
      <c r="F2539" s="187"/>
      <c r="G2539" s="187"/>
      <c r="H2539" s="187"/>
      <c r="I2539" s="187"/>
      <c r="N2539" s="3"/>
      <c r="O2539" s="3"/>
    </row>
    <row r="2540" spans="1:15" x14ac:dyDescent="0.25">
      <c r="A2540" s="3"/>
      <c r="B2540" s="128"/>
      <c r="D2540" s="187"/>
      <c r="E2540" s="187"/>
      <c r="F2540" s="187"/>
      <c r="G2540" s="187"/>
      <c r="H2540" s="187"/>
      <c r="I2540" s="187"/>
      <c r="N2540" s="3"/>
      <c r="O2540" s="3"/>
    </row>
    <row r="2541" spans="1:15" x14ac:dyDescent="0.25">
      <c r="A2541" s="3"/>
      <c r="B2541" s="128"/>
      <c r="D2541" s="187"/>
      <c r="E2541" s="187"/>
      <c r="F2541" s="187"/>
      <c r="G2541" s="187"/>
      <c r="H2541" s="187"/>
      <c r="I2541" s="187"/>
      <c r="N2541" s="3"/>
      <c r="O2541" s="3"/>
    </row>
    <row r="2542" spans="1:15" x14ac:dyDescent="0.25">
      <c r="A2542" s="3"/>
      <c r="B2542" s="128"/>
      <c r="D2542" s="187"/>
      <c r="E2542" s="187"/>
      <c r="F2542" s="187"/>
      <c r="G2542" s="187"/>
      <c r="H2542" s="187"/>
      <c r="I2542" s="187"/>
      <c r="N2542" s="3"/>
      <c r="O2542" s="3"/>
    </row>
    <row r="2543" spans="1:15" x14ac:dyDescent="0.25">
      <c r="A2543" s="3"/>
      <c r="B2543" s="128"/>
      <c r="D2543" s="187"/>
      <c r="E2543" s="187"/>
      <c r="F2543" s="187"/>
      <c r="G2543" s="187"/>
      <c r="H2543" s="187"/>
      <c r="I2543" s="187"/>
      <c r="N2543" s="3"/>
      <c r="O2543" s="3"/>
    </row>
    <row r="2544" spans="1:15" x14ac:dyDescent="0.25">
      <c r="A2544" s="3"/>
      <c r="B2544" s="128"/>
      <c r="D2544" s="187"/>
      <c r="E2544" s="187"/>
      <c r="F2544" s="187"/>
      <c r="G2544" s="187"/>
      <c r="H2544" s="187"/>
      <c r="I2544" s="187"/>
      <c r="N2544" s="3"/>
      <c r="O2544" s="3"/>
    </row>
    <row r="2545" spans="1:15" x14ac:dyDescent="0.25">
      <c r="A2545" s="3"/>
      <c r="B2545" s="128"/>
      <c r="D2545" s="187"/>
      <c r="E2545" s="187"/>
      <c r="F2545" s="187"/>
      <c r="G2545" s="187"/>
      <c r="H2545" s="187"/>
      <c r="I2545" s="187"/>
      <c r="N2545" s="3"/>
      <c r="O2545" s="3"/>
    </row>
    <row r="2546" spans="1:15" x14ac:dyDescent="0.25">
      <c r="A2546" s="3"/>
      <c r="B2546" s="128"/>
      <c r="D2546" s="187"/>
      <c r="E2546" s="187"/>
      <c r="F2546" s="187"/>
      <c r="G2546" s="187"/>
      <c r="H2546" s="187"/>
      <c r="I2546" s="187"/>
      <c r="N2546" s="3"/>
      <c r="O2546" s="3"/>
    </row>
    <row r="2547" spans="1:15" x14ac:dyDescent="0.25">
      <c r="A2547" s="3"/>
      <c r="B2547" s="128"/>
      <c r="D2547" s="187"/>
      <c r="E2547" s="187"/>
      <c r="F2547" s="187"/>
      <c r="G2547" s="187"/>
      <c r="H2547" s="187"/>
      <c r="I2547" s="187"/>
      <c r="N2547" s="3"/>
      <c r="O2547" s="3"/>
    </row>
    <row r="2548" spans="1:15" x14ac:dyDescent="0.25">
      <c r="A2548" s="3"/>
      <c r="B2548" s="128"/>
      <c r="D2548" s="187"/>
      <c r="E2548" s="187"/>
      <c r="F2548" s="187"/>
      <c r="G2548" s="187"/>
      <c r="H2548" s="187"/>
      <c r="I2548" s="187"/>
      <c r="N2548" s="3"/>
      <c r="O2548" s="3"/>
    </row>
    <row r="2549" spans="1:15" x14ac:dyDescent="0.25">
      <c r="A2549" s="3"/>
      <c r="B2549" s="128"/>
      <c r="D2549" s="187"/>
      <c r="E2549" s="187"/>
      <c r="F2549" s="187"/>
      <c r="G2549" s="187"/>
      <c r="H2549" s="187"/>
      <c r="I2549" s="187"/>
      <c r="N2549" s="3"/>
      <c r="O2549" s="3"/>
    </row>
    <row r="2550" spans="1:15" x14ac:dyDescent="0.25">
      <c r="A2550" s="3"/>
      <c r="B2550" s="128"/>
      <c r="D2550" s="187"/>
      <c r="E2550" s="187"/>
      <c r="F2550" s="187"/>
      <c r="G2550" s="187"/>
      <c r="H2550" s="187"/>
      <c r="I2550" s="187"/>
      <c r="N2550" s="3"/>
      <c r="O2550" s="3"/>
    </row>
    <row r="2551" spans="1:15" x14ac:dyDescent="0.25">
      <c r="A2551" s="3"/>
      <c r="B2551" s="128"/>
      <c r="D2551" s="187"/>
      <c r="E2551" s="187"/>
      <c r="F2551" s="187"/>
      <c r="G2551" s="187"/>
      <c r="H2551" s="187"/>
      <c r="I2551" s="187"/>
      <c r="N2551" s="3"/>
      <c r="O2551" s="3"/>
    </row>
    <row r="2552" spans="1:15" x14ac:dyDescent="0.25">
      <c r="A2552" s="3"/>
      <c r="B2552" s="128"/>
      <c r="D2552" s="187"/>
      <c r="E2552" s="187"/>
      <c r="F2552" s="187"/>
      <c r="G2552" s="187"/>
      <c r="H2552" s="187"/>
      <c r="I2552" s="187"/>
      <c r="N2552" s="3"/>
      <c r="O2552" s="3"/>
    </row>
    <row r="2553" spans="1:15" x14ac:dyDescent="0.25">
      <c r="A2553" s="3"/>
      <c r="B2553" s="128"/>
      <c r="D2553" s="187"/>
      <c r="E2553" s="187"/>
      <c r="F2553" s="187"/>
      <c r="G2553" s="187"/>
      <c r="H2553" s="187"/>
      <c r="I2553" s="187"/>
      <c r="N2553" s="3"/>
      <c r="O2553" s="3"/>
    </row>
    <row r="2554" spans="1:15" x14ac:dyDescent="0.25">
      <c r="A2554" s="3"/>
      <c r="B2554" s="128"/>
      <c r="D2554" s="187"/>
      <c r="E2554" s="187"/>
      <c r="F2554" s="187"/>
      <c r="G2554" s="187"/>
      <c r="H2554" s="187"/>
      <c r="I2554" s="187"/>
      <c r="N2554" s="3"/>
      <c r="O2554" s="3"/>
    </row>
    <row r="2555" spans="1:15" x14ac:dyDescent="0.25">
      <c r="A2555" s="3"/>
      <c r="B2555" s="128"/>
      <c r="D2555" s="187"/>
      <c r="E2555" s="187"/>
      <c r="F2555" s="187"/>
      <c r="G2555" s="187"/>
      <c r="H2555" s="187"/>
      <c r="I2555" s="187"/>
      <c r="N2555" s="3"/>
      <c r="O2555" s="3"/>
    </row>
    <row r="2556" spans="1:15" x14ac:dyDescent="0.25">
      <c r="A2556" s="3"/>
      <c r="B2556" s="128"/>
      <c r="D2556" s="187"/>
      <c r="E2556" s="187"/>
      <c r="F2556" s="187"/>
      <c r="G2556" s="187"/>
      <c r="H2556" s="187"/>
      <c r="I2556" s="187"/>
      <c r="N2556" s="3"/>
      <c r="O2556" s="3"/>
    </row>
    <row r="2557" spans="1:15" x14ac:dyDescent="0.25">
      <c r="A2557" s="3"/>
      <c r="B2557" s="128"/>
      <c r="D2557" s="187"/>
      <c r="E2557" s="187"/>
      <c r="F2557" s="187"/>
      <c r="G2557" s="187"/>
      <c r="H2557" s="187"/>
      <c r="I2557" s="187"/>
      <c r="N2557" s="3"/>
      <c r="O2557" s="3"/>
    </row>
    <row r="2558" spans="1:15" x14ac:dyDescent="0.25">
      <c r="A2558" s="3"/>
      <c r="B2558" s="128"/>
      <c r="D2558" s="187"/>
      <c r="E2558" s="187"/>
      <c r="F2558" s="187"/>
      <c r="G2558" s="187"/>
      <c r="H2558" s="187"/>
      <c r="I2558" s="187"/>
      <c r="N2558" s="3"/>
      <c r="O2558" s="3"/>
    </row>
    <row r="2559" spans="1:15" x14ac:dyDescent="0.25">
      <c r="A2559" s="3"/>
      <c r="B2559" s="128"/>
      <c r="D2559" s="187"/>
      <c r="E2559" s="187"/>
      <c r="F2559" s="187"/>
      <c r="G2559" s="187"/>
      <c r="H2559" s="187"/>
      <c r="I2559" s="187"/>
      <c r="N2559" s="3"/>
      <c r="O2559" s="3"/>
    </row>
    <row r="2560" spans="1:15" x14ac:dyDescent="0.25">
      <c r="A2560" s="3"/>
      <c r="B2560" s="128"/>
      <c r="D2560" s="187"/>
      <c r="E2560" s="187"/>
      <c r="F2560" s="187"/>
      <c r="G2560" s="187"/>
      <c r="H2560" s="187"/>
      <c r="I2560" s="187"/>
      <c r="N2560" s="3"/>
      <c r="O2560" s="3"/>
    </row>
    <row r="2561" spans="1:15" x14ac:dyDescent="0.25">
      <c r="A2561" s="3"/>
      <c r="B2561" s="128"/>
      <c r="D2561" s="187"/>
      <c r="E2561" s="187"/>
      <c r="F2561" s="187"/>
      <c r="G2561" s="187"/>
      <c r="H2561" s="187"/>
      <c r="I2561" s="187"/>
      <c r="N2561" s="3"/>
      <c r="O2561" s="3"/>
    </row>
    <row r="2562" spans="1:15" x14ac:dyDescent="0.25">
      <c r="A2562" s="3"/>
      <c r="B2562" s="128"/>
      <c r="D2562" s="187"/>
      <c r="E2562" s="187"/>
      <c r="F2562" s="187"/>
      <c r="G2562" s="187"/>
      <c r="H2562" s="187"/>
      <c r="I2562" s="187"/>
      <c r="N2562" s="3"/>
      <c r="O2562" s="3"/>
    </row>
    <row r="2563" spans="1:15" x14ac:dyDescent="0.25">
      <c r="A2563" s="3"/>
      <c r="B2563" s="128"/>
      <c r="D2563" s="187"/>
      <c r="E2563" s="187"/>
      <c r="F2563" s="187"/>
      <c r="G2563" s="187"/>
      <c r="H2563" s="187"/>
      <c r="I2563" s="187"/>
      <c r="N2563" s="3"/>
      <c r="O2563" s="3"/>
    </row>
    <row r="2564" spans="1:15" x14ac:dyDescent="0.25">
      <c r="A2564" s="3"/>
      <c r="B2564" s="128"/>
      <c r="D2564" s="187"/>
      <c r="E2564" s="187"/>
      <c r="F2564" s="187"/>
      <c r="G2564" s="187"/>
      <c r="H2564" s="187"/>
      <c r="I2564" s="187"/>
      <c r="N2564" s="3"/>
      <c r="O2564" s="3"/>
    </row>
    <row r="2565" spans="1:15" x14ac:dyDescent="0.25">
      <c r="A2565" s="3"/>
      <c r="B2565" s="128"/>
      <c r="D2565" s="187"/>
      <c r="E2565" s="187"/>
      <c r="F2565" s="187"/>
      <c r="G2565" s="187"/>
      <c r="H2565" s="187"/>
      <c r="I2565" s="187"/>
      <c r="N2565" s="3"/>
      <c r="O2565" s="3"/>
    </row>
    <row r="2566" spans="1:15" x14ac:dyDescent="0.25">
      <c r="A2566" s="3"/>
      <c r="B2566" s="128"/>
      <c r="D2566" s="187"/>
      <c r="E2566" s="187"/>
      <c r="F2566" s="187"/>
      <c r="G2566" s="187"/>
      <c r="H2566" s="187"/>
      <c r="I2566" s="187"/>
      <c r="N2566" s="3"/>
      <c r="O2566" s="3"/>
    </row>
    <row r="2567" spans="1:15" x14ac:dyDescent="0.25">
      <c r="A2567" s="3"/>
      <c r="B2567" s="128"/>
      <c r="D2567" s="187"/>
      <c r="E2567" s="187"/>
      <c r="F2567" s="187"/>
      <c r="G2567" s="187"/>
      <c r="H2567" s="187"/>
      <c r="I2567" s="187"/>
      <c r="N2567" s="3"/>
      <c r="O2567" s="3"/>
    </row>
    <row r="2568" spans="1:15" x14ac:dyDescent="0.25">
      <c r="A2568" s="3"/>
      <c r="B2568" s="128"/>
      <c r="D2568" s="187"/>
      <c r="E2568" s="187"/>
      <c r="F2568" s="187"/>
      <c r="G2568" s="187"/>
      <c r="H2568" s="187"/>
      <c r="I2568" s="187"/>
      <c r="N2568" s="3"/>
      <c r="O2568" s="3"/>
    </row>
    <row r="2569" spans="1:15" x14ac:dyDescent="0.25">
      <c r="A2569" s="3"/>
      <c r="B2569" s="128"/>
      <c r="D2569" s="187"/>
      <c r="E2569" s="187"/>
      <c r="F2569" s="187"/>
      <c r="G2569" s="187"/>
      <c r="H2569" s="187"/>
      <c r="I2569" s="187"/>
      <c r="N2569" s="3"/>
      <c r="O2569" s="3"/>
    </row>
    <row r="2570" spans="1:15" x14ac:dyDescent="0.25">
      <c r="A2570" s="3"/>
      <c r="B2570" s="128"/>
      <c r="D2570" s="187"/>
      <c r="E2570" s="187"/>
      <c r="F2570" s="187"/>
      <c r="G2570" s="187"/>
      <c r="H2570" s="187"/>
      <c r="I2570" s="187"/>
      <c r="N2570" s="3"/>
      <c r="O2570" s="3"/>
    </row>
    <row r="2571" spans="1:15" x14ac:dyDescent="0.25">
      <c r="A2571" s="3"/>
      <c r="B2571" s="128"/>
      <c r="D2571" s="187"/>
      <c r="E2571" s="187"/>
      <c r="F2571" s="187"/>
      <c r="G2571" s="187"/>
      <c r="H2571" s="187"/>
      <c r="I2571" s="187"/>
      <c r="N2571" s="3"/>
      <c r="O2571" s="3"/>
    </row>
    <row r="2572" spans="1:15" x14ac:dyDescent="0.25">
      <c r="A2572" s="3"/>
      <c r="B2572" s="128"/>
      <c r="D2572" s="187"/>
      <c r="E2572" s="187"/>
      <c r="F2572" s="187"/>
      <c r="G2572" s="187"/>
      <c r="H2572" s="187"/>
      <c r="I2572" s="187"/>
      <c r="N2572" s="3"/>
      <c r="O2572" s="3"/>
    </row>
    <row r="2573" spans="1:15" x14ac:dyDescent="0.25">
      <c r="A2573" s="3"/>
      <c r="B2573" s="128"/>
      <c r="D2573" s="187"/>
      <c r="E2573" s="187"/>
      <c r="F2573" s="187"/>
      <c r="G2573" s="187"/>
      <c r="H2573" s="187"/>
      <c r="I2573" s="187"/>
      <c r="N2573" s="3"/>
      <c r="O2573" s="3"/>
    </row>
    <row r="2574" spans="1:15" x14ac:dyDescent="0.25">
      <c r="A2574" s="3"/>
      <c r="B2574" s="128"/>
      <c r="D2574" s="187"/>
      <c r="E2574" s="187"/>
      <c r="F2574" s="187"/>
      <c r="G2574" s="187"/>
      <c r="H2574" s="187"/>
      <c r="I2574" s="187"/>
      <c r="N2574" s="3"/>
      <c r="O2574" s="3"/>
    </row>
    <row r="2575" spans="1:15" x14ac:dyDescent="0.25">
      <c r="A2575" s="3"/>
      <c r="B2575" s="128"/>
      <c r="D2575" s="187"/>
      <c r="E2575" s="187"/>
      <c r="F2575" s="187"/>
      <c r="G2575" s="187"/>
      <c r="H2575" s="187"/>
      <c r="I2575" s="187"/>
      <c r="N2575" s="3"/>
      <c r="O2575" s="3"/>
    </row>
    <row r="2576" spans="1:15" x14ac:dyDescent="0.25">
      <c r="A2576" s="3"/>
      <c r="B2576" s="128"/>
      <c r="D2576" s="187"/>
      <c r="E2576" s="187"/>
      <c r="F2576" s="187"/>
      <c r="G2576" s="187"/>
      <c r="H2576" s="187"/>
      <c r="I2576" s="187"/>
      <c r="N2576" s="3"/>
      <c r="O2576" s="3"/>
    </row>
    <row r="2577" spans="1:15" x14ac:dyDescent="0.25">
      <c r="A2577" s="3"/>
      <c r="B2577" s="128"/>
      <c r="D2577" s="187"/>
      <c r="E2577" s="187"/>
      <c r="F2577" s="187"/>
      <c r="G2577" s="187"/>
      <c r="H2577" s="187"/>
      <c r="I2577" s="187"/>
      <c r="N2577" s="3"/>
      <c r="O2577" s="3"/>
    </row>
    <row r="2578" spans="1:15" x14ac:dyDescent="0.25">
      <c r="A2578" s="3"/>
      <c r="B2578" s="128"/>
      <c r="D2578" s="187"/>
      <c r="E2578" s="187"/>
      <c r="F2578" s="187"/>
      <c r="G2578" s="187"/>
      <c r="H2578" s="187"/>
      <c r="I2578" s="187"/>
      <c r="N2578" s="3"/>
      <c r="O2578" s="3"/>
    </row>
    <row r="2579" spans="1:15" x14ac:dyDescent="0.25">
      <c r="A2579" s="3"/>
      <c r="B2579" s="128"/>
      <c r="D2579" s="187"/>
      <c r="E2579" s="187"/>
      <c r="F2579" s="187"/>
      <c r="G2579" s="187"/>
      <c r="H2579" s="187"/>
      <c r="I2579" s="187"/>
      <c r="N2579" s="3"/>
      <c r="O2579" s="3"/>
    </row>
    <row r="2580" spans="1:15" x14ac:dyDescent="0.25">
      <c r="A2580" s="3"/>
      <c r="B2580" s="128"/>
      <c r="D2580" s="187"/>
      <c r="E2580" s="187"/>
      <c r="F2580" s="187"/>
      <c r="G2580" s="187"/>
      <c r="H2580" s="187"/>
      <c r="I2580" s="187"/>
      <c r="N2580" s="3"/>
      <c r="O2580" s="3"/>
    </row>
    <row r="2581" spans="1:15" x14ac:dyDescent="0.25">
      <c r="A2581" s="3"/>
      <c r="B2581" s="128"/>
      <c r="D2581" s="187"/>
      <c r="E2581" s="187"/>
      <c r="F2581" s="187"/>
      <c r="G2581" s="187"/>
      <c r="H2581" s="187"/>
      <c r="I2581" s="187"/>
      <c r="N2581" s="3"/>
      <c r="O2581" s="3"/>
    </row>
    <row r="2582" spans="1:15" x14ac:dyDescent="0.25">
      <c r="A2582" s="3"/>
      <c r="B2582" s="128"/>
      <c r="D2582" s="187"/>
      <c r="E2582" s="187"/>
      <c r="F2582" s="187"/>
      <c r="G2582" s="187"/>
      <c r="H2582" s="187"/>
      <c r="I2582" s="187"/>
      <c r="N2582" s="3"/>
      <c r="O2582" s="3"/>
    </row>
    <row r="2583" spans="1:15" x14ac:dyDescent="0.25">
      <c r="A2583" s="3"/>
      <c r="B2583" s="128"/>
      <c r="D2583" s="187"/>
      <c r="E2583" s="187"/>
      <c r="F2583" s="187"/>
      <c r="G2583" s="187"/>
      <c r="H2583" s="187"/>
      <c r="I2583" s="187"/>
      <c r="N2583" s="3"/>
      <c r="O2583" s="3"/>
    </row>
    <row r="2584" spans="1:15" x14ac:dyDescent="0.25">
      <c r="A2584" s="3"/>
      <c r="B2584" s="128"/>
      <c r="D2584" s="187"/>
      <c r="E2584" s="187"/>
      <c r="F2584" s="187"/>
      <c r="G2584" s="187"/>
      <c r="H2584" s="187"/>
      <c r="I2584" s="187"/>
      <c r="N2584" s="3"/>
      <c r="O2584" s="3"/>
    </row>
    <row r="2585" spans="1:15" x14ac:dyDescent="0.25">
      <c r="A2585" s="3"/>
      <c r="B2585" s="128"/>
      <c r="D2585" s="187"/>
      <c r="E2585" s="187"/>
      <c r="F2585" s="187"/>
      <c r="G2585" s="187"/>
      <c r="H2585" s="187"/>
      <c r="I2585" s="187"/>
      <c r="N2585" s="3"/>
      <c r="O2585" s="3"/>
    </row>
    <row r="2586" spans="1:15" x14ac:dyDescent="0.25">
      <c r="A2586" s="3"/>
      <c r="B2586" s="128"/>
      <c r="D2586" s="187"/>
      <c r="E2586" s="187"/>
      <c r="F2586" s="187"/>
      <c r="G2586" s="187"/>
      <c r="H2586" s="187"/>
      <c r="I2586" s="187"/>
      <c r="N2586" s="3"/>
      <c r="O2586" s="3"/>
    </row>
    <row r="2587" spans="1:15" x14ac:dyDescent="0.25">
      <c r="A2587" s="3"/>
      <c r="B2587" s="128"/>
      <c r="D2587" s="187"/>
      <c r="E2587" s="187"/>
      <c r="F2587" s="187"/>
      <c r="G2587" s="187"/>
      <c r="H2587" s="187"/>
      <c r="I2587" s="187"/>
      <c r="N2587" s="3"/>
      <c r="O2587" s="3"/>
    </row>
    <row r="2588" spans="1:15" x14ac:dyDescent="0.25">
      <c r="A2588" s="3"/>
      <c r="B2588" s="128"/>
      <c r="D2588" s="187"/>
      <c r="E2588" s="187"/>
      <c r="F2588" s="187"/>
      <c r="G2588" s="187"/>
      <c r="H2588" s="187"/>
      <c r="I2588" s="187"/>
      <c r="N2588" s="3"/>
      <c r="O2588" s="3"/>
    </row>
    <row r="2589" spans="1:15" x14ac:dyDescent="0.25">
      <c r="A2589" s="3"/>
      <c r="B2589" s="128"/>
      <c r="D2589" s="187"/>
      <c r="E2589" s="187"/>
      <c r="F2589" s="187"/>
      <c r="G2589" s="187"/>
      <c r="H2589" s="187"/>
      <c r="I2589" s="187"/>
      <c r="N2589" s="3"/>
      <c r="O2589" s="3"/>
    </row>
    <row r="2590" spans="1:15" x14ac:dyDescent="0.25">
      <c r="A2590" s="3"/>
      <c r="B2590" s="128"/>
      <c r="D2590" s="187"/>
      <c r="E2590" s="187"/>
      <c r="F2590" s="187"/>
      <c r="G2590" s="187"/>
      <c r="H2590" s="187"/>
      <c r="I2590" s="187"/>
      <c r="N2590" s="3"/>
      <c r="O2590" s="3"/>
    </row>
    <row r="2591" spans="1:15" x14ac:dyDescent="0.25">
      <c r="A2591" s="3"/>
      <c r="B2591" s="128"/>
      <c r="D2591" s="187"/>
      <c r="E2591" s="187"/>
      <c r="F2591" s="187"/>
      <c r="G2591" s="187"/>
      <c r="H2591" s="187"/>
      <c r="I2591" s="187"/>
      <c r="N2591" s="3"/>
      <c r="O2591" s="3"/>
    </row>
    <row r="2592" spans="1:15" x14ac:dyDescent="0.25">
      <c r="A2592" s="3"/>
      <c r="B2592" s="128"/>
      <c r="D2592" s="187"/>
      <c r="E2592" s="187"/>
      <c r="F2592" s="187"/>
      <c r="G2592" s="187"/>
      <c r="H2592" s="187"/>
      <c r="I2592" s="187"/>
      <c r="N2592" s="3"/>
      <c r="O2592" s="3"/>
    </row>
    <row r="2593" spans="1:15" x14ac:dyDescent="0.25">
      <c r="A2593" s="3"/>
      <c r="B2593" s="128"/>
      <c r="D2593" s="187"/>
      <c r="E2593" s="187"/>
      <c r="F2593" s="187"/>
      <c r="G2593" s="187"/>
      <c r="H2593" s="187"/>
      <c r="I2593" s="187"/>
      <c r="N2593" s="3"/>
      <c r="O2593" s="3"/>
    </row>
    <row r="2594" spans="1:15" x14ac:dyDescent="0.25">
      <c r="A2594" s="3"/>
      <c r="B2594" s="128"/>
      <c r="D2594" s="187"/>
      <c r="E2594" s="187"/>
      <c r="F2594" s="187"/>
      <c r="G2594" s="187"/>
      <c r="H2594" s="187"/>
      <c r="I2594" s="187"/>
      <c r="N2594" s="3"/>
      <c r="O2594" s="3"/>
    </row>
    <row r="2595" spans="1:15" x14ac:dyDescent="0.25">
      <c r="A2595" s="3"/>
      <c r="B2595" s="128"/>
      <c r="D2595" s="187"/>
      <c r="E2595" s="187"/>
      <c r="F2595" s="187"/>
      <c r="G2595" s="187"/>
      <c r="H2595" s="187"/>
      <c r="I2595" s="187"/>
      <c r="N2595" s="3"/>
      <c r="O2595" s="3"/>
    </row>
    <row r="2596" spans="1:15" x14ac:dyDescent="0.25">
      <c r="A2596" s="3"/>
      <c r="B2596" s="128"/>
      <c r="D2596" s="187"/>
      <c r="E2596" s="187"/>
      <c r="F2596" s="187"/>
      <c r="G2596" s="187"/>
      <c r="H2596" s="187"/>
      <c r="I2596" s="187"/>
      <c r="N2596" s="3"/>
      <c r="O2596" s="3"/>
    </row>
    <row r="2597" spans="1:15" x14ac:dyDescent="0.25">
      <c r="A2597" s="3"/>
      <c r="B2597" s="128"/>
      <c r="D2597" s="187"/>
      <c r="E2597" s="187"/>
      <c r="F2597" s="187"/>
      <c r="G2597" s="187"/>
      <c r="H2597" s="187"/>
      <c r="I2597" s="187"/>
      <c r="N2597" s="3"/>
      <c r="O2597" s="3"/>
    </row>
    <row r="2598" spans="1:15" x14ac:dyDescent="0.25">
      <c r="A2598" s="3"/>
      <c r="B2598" s="128"/>
      <c r="D2598" s="187"/>
      <c r="E2598" s="187"/>
      <c r="F2598" s="187"/>
      <c r="G2598" s="187"/>
      <c r="H2598" s="187"/>
      <c r="I2598" s="187"/>
      <c r="N2598" s="3"/>
      <c r="O2598" s="3"/>
    </row>
    <row r="2599" spans="1:15" x14ac:dyDescent="0.25">
      <c r="A2599" s="3"/>
      <c r="B2599" s="128"/>
      <c r="D2599" s="187"/>
      <c r="E2599" s="187"/>
      <c r="F2599" s="187"/>
      <c r="G2599" s="187"/>
      <c r="H2599" s="187"/>
      <c r="I2599" s="187"/>
      <c r="N2599" s="3"/>
      <c r="O2599" s="3"/>
    </row>
    <row r="2600" spans="1:15" x14ac:dyDescent="0.25">
      <c r="A2600" s="3"/>
      <c r="B2600" s="128"/>
      <c r="D2600" s="187"/>
      <c r="E2600" s="187"/>
      <c r="F2600" s="187"/>
      <c r="G2600" s="187"/>
      <c r="H2600" s="187"/>
      <c r="I2600" s="187"/>
      <c r="N2600" s="3"/>
      <c r="O2600" s="3"/>
    </row>
    <row r="2601" spans="1:15" x14ac:dyDescent="0.25">
      <c r="A2601" s="3"/>
      <c r="B2601" s="128"/>
      <c r="D2601" s="187"/>
      <c r="E2601" s="187"/>
      <c r="F2601" s="187"/>
      <c r="G2601" s="187"/>
      <c r="H2601" s="187"/>
      <c r="I2601" s="187"/>
      <c r="N2601" s="3"/>
      <c r="O2601" s="3"/>
    </row>
    <row r="2602" spans="1:15" x14ac:dyDescent="0.25">
      <c r="A2602" s="3"/>
      <c r="B2602" s="128"/>
      <c r="D2602" s="187"/>
      <c r="E2602" s="187"/>
      <c r="F2602" s="187"/>
      <c r="G2602" s="187"/>
      <c r="H2602" s="187"/>
      <c r="I2602" s="187"/>
      <c r="N2602" s="3"/>
      <c r="O2602" s="3"/>
    </row>
    <row r="2603" spans="1:15" x14ac:dyDescent="0.25">
      <c r="A2603" s="3"/>
      <c r="B2603" s="128"/>
      <c r="D2603" s="187"/>
      <c r="E2603" s="187"/>
      <c r="F2603" s="187"/>
      <c r="G2603" s="187"/>
      <c r="H2603" s="187"/>
      <c r="I2603" s="187"/>
      <c r="N2603" s="3"/>
      <c r="O2603" s="3"/>
    </row>
    <row r="2604" spans="1:15" x14ac:dyDescent="0.25">
      <c r="A2604" s="3"/>
      <c r="B2604" s="128"/>
      <c r="D2604" s="187"/>
      <c r="E2604" s="187"/>
      <c r="F2604" s="187"/>
      <c r="G2604" s="187"/>
      <c r="H2604" s="187"/>
      <c r="I2604" s="187"/>
      <c r="N2604" s="3"/>
      <c r="O2604" s="3"/>
    </row>
    <row r="2605" spans="1:15" x14ac:dyDescent="0.25">
      <c r="A2605" s="3"/>
      <c r="B2605" s="128"/>
      <c r="D2605" s="187"/>
      <c r="E2605" s="187"/>
      <c r="F2605" s="187"/>
      <c r="G2605" s="187"/>
      <c r="H2605" s="187"/>
      <c r="I2605" s="187"/>
      <c r="N2605" s="3"/>
      <c r="O2605" s="3"/>
    </row>
    <row r="2606" spans="1:15" x14ac:dyDescent="0.25">
      <c r="A2606" s="3"/>
      <c r="B2606" s="128"/>
      <c r="D2606" s="187"/>
      <c r="E2606" s="187"/>
      <c r="F2606" s="187"/>
      <c r="G2606" s="187"/>
      <c r="H2606" s="187"/>
      <c r="I2606" s="187"/>
      <c r="N2606" s="3"/>
      <c r="O2606" s="3"/>
    </row>
    <row r="2607" spans="1:15" x14ac:dyDescent="0.25">
      <c r="A2607" s="3"/>
      <c r="B2607" s="128"/>
      <c r="D2607" s="187"/>
      <c r="E2607" s="187"/>
      <c r="F2607" s="187"/>
      <c r="G2607" s="187"/>
      <c r="H2607" s="187"/>
      <c r="I2607" s="187"/>
      <c r="N2607" s="3"/>
      <c r="O2607" s="3"/>
    </row>
    <row r="2608" spans="1:15" x14ac:dyDescent="0.25">
      <c r="A2608" s="3"/>
      <c r="B2608" s="128"/>
      <c r="D2608" s="187"/>
      <c r="E2608" s="187"/>
      <c r="F2608" s="187"/>
      <c r="G2608" s="187"/>
      <c r="H2608" s="187"/>
      <c r="I2608" s="187"/>
      <c r="N2608" s="3"/>
      <c r="O2608" s="3"/>
    </row>
    <row r="2609" spans="1:15" x14ac:dyDescent="0.25">
      <c r="A2609" s="3"/>
      <c r="B2609" s="128"/>
      <c r="D2609" s="187"/>
      <c r="E2609" s="187"/>
      <c r="F2609" s="187"/>
      <c r="G2609" s="187"/>
      <c r="H2609" s="187"/>
      <c r="I2609" s="187"/>
      <c r="N2609" s="3"/>
      <c r="O2609" s="3"/>
    </row>
    <row r="2610" spans="1:15" x14ac:dyDescent="0.25">
      <c r="A2610" s="3"/>
      <c r="B2610" s="128"/>
      <c r="D2610" s="187"/>
      <c r="E2610" s="187"/>
      <c r="F2610" s="187"/>
      <c r="G2610" s="187"/>
      <c r="H2610" s="187"/>
      <c r="I2610" s="187"/>
      <c r="N2610" s="3"/>
      <c r="O2610" s="3"/>
    </row>
    <row r="2611" spans="1:15" x14ac:dyDescent="0.25">
      <c r="A2611" s="3"/>
      <c r="B2611" s="128"/>
      <c r="D2611" s="187"/>
      <c r="E2611" s="187"/>
      <c r="F2611" s="187"/>
      <c r="G2611" s="187"/>
      <c r="H2611" s="187"/>
      <c r="I2611" s="187"/>
      <c r="N2611" s="3"/>
      <c r="O2611" s="3"/>
    </row>
    <row r="2612" spans="1:15" x14ac:dyDescent="0.25">
      <c r="A2612" s="3"/>
      <c r="B2612" s="128"/>
      <c r="D2612" s="187"/>
      <c r="E2612" s="187"/>
      <c r="F2612" s="187"/>
      <c r="G2612" s="187"/>
      <c r="H2612" s="187"/>
      <c r="I2612" s="187"/>
      <c r="N2612" s="3"/>
      <c r="O2612" s="3"/>
    </row>
    <row r="2613" spans="1:15" x14ac:dyDescent="0.25">
      <c r="A2613" s="3"/>
      <c r="B2613" s="128"/>
      <c r="D2613" s="187"/>
      <c r="E2613" s="187"/>
      <c r="F2613" s="187"/>
      <c r="G2613" s="187"/>
      <c r="H2613" s="187"/>
      <c r="I2613" s="187"/>
      <c r="N2613" s="3"/>
      <c r="O2613" s="3"/>
    </row>
    <row r="2614" spans="1:15" x14ac:dyDescent="0.25">
      <c r="A2614" s="3"/>
      <c r="B2614" s="128"/>
      <c r="D2614" s="187"/>
      <c r="E2614" s="187"/>
      <c r="F2614" s="187"/>
      <c r="G2614" s="187"/>
      <c r="H2614" s="187"/>
      <c r="I2614" s="187"/>
      <c r="N2614" s="3"/>
      <c r="O2614" s="3"/>
    </row>
    <row r="2615" spans="1:15" x14ac:dyDescent="0.25">
      <c r="A2615" s="3"/>
      <c r="B2615" s="128"/>
      <c r="D2615" s="187"/>
      <c r="E2615" s="187"/>
      <c r="F2615" s="187"/>
      <c r="G2615" s="187"/>
      <c r="H2615" s="187"/>
      <c r="I2615" s="187"/>
      <c r="N2615" s="3"/>
      <c r="O2615" s="3"/>
    </row>
    <row r="2616" spans="1:15" x14ac:dyDescent="0.25">
      <c r="A2616" s="3"/>
      <c r="B2616" s="128"/>
      <c r="D2616" s="187"/>
      <c r="E2616" s="187"/>
      <c r="F2616" s="187"/>
      <c r="G2616" s="187"/>
      <c r="H2616" s="187"/>
      <c r="I2616" s="187"/>
      <c r="N2616" s="3"/>
      <c r="O2616" s="3"/>
    </row>
    <row r="2617" spans="1:15" x14ac:dyDescent="0.25">
      <c r="A2617" s="3"/>
      <c r="B2617" s="128"/>
      <c r="D2617" s="187"/>
      <c r="E2617" s="187"/>
      <c r="F2617" s="187"/>
      <c r="G2617" s="187"/>
      <c r="H2617" s="187"/>
      <c r="I2617" s="187"/>
      <c r="N2617" s="3"/>
      <c r="O2617" s="3"/>
    </row>
    <row r="2618" spans="1:15" x14ac:dyDescent="0.25">
      <c r="A2618" s="3"/>
      <c r="B2618" s="128"/>
      <c r="D2618" s="187"/>
      <c r="E2618" s="187"/>
      <c r="F2618" s="187"/>
      <c r="G2618" s="187"/>
      <c r="H2618" s="187"/>
      <c r="I2618" s="187"/>
      <c r="N2618" s="3"/>
      <c r="O2618" s="3"/>
    </row>
    <row r="2619" spans="1:15" x14ac:dyDescent="0.25">
      <c r="A2619" s="3"/>
      <c r="B2619" s="128"/>
      <c r="D2619" s="187"/>
      <c r="E2619" s="187"/>
      <c r="F2619" s="187"/>
      <c r="G2619" s="187"/>
      <c r="H2619" s="187"/>
      <c r="I2619" s="187"/>
      <c r="N2619" s="3"/>
      <c r="O2619" s="3"/>
    </row>
    <row r="2620" spans="1:15" x14ac:dyDescent="0.25">
      <c r="A2620" s="3"/>
      <c r="B2620" s="128"/>
      <c r="D2620" s="187"/>
      <c r="E2620" s="187"/>
      <c r="F2620" s="187"/>
      <c r="G2620" s="187"/>
      <c r="H2620" s="187"/>
      <c r="I2620" s="187"/>
      <c r="N2620" s="3"/>
      <c r="O2620" s="3"/>
    </row>
    <row r="2621" spans="1:15" x14ac:dyDescent="0.25">
      <c r="A2621" s="3"/>
      <c r="B2621" s="128"/>
      <c r="D2621" s="187"/>
      <c r="E2621" s="187"/>
      <c r="F2621" s="187"/>
      <c r="G2621" s="187"/>
      <c r="H2621" s="187"/>
      <c r="I2621" s="187"/>
      <c r="N2621" s="3"/>
      <c r="O2621" s="3"/>
    </row>
    <row r="2622" spans="1:15" x14ac:dyDescent="0.25">
      <c r="A2622" s="3"/>
      <c r="B2622" s="128"/>
      <c r="D2622" s="187"/>
      <c r="E2622" s="187"/>
      <c r="F2622" s="187"/>
      <c r="G2622" s="187"/>
      <c r="H2622" s="187"/>
      <c r="I2622" s="187"/>
      <c r="N2622" s="3"/>
      <c r="O2622" s="3"/>
    </row>
    <row r="2623" spans="1:15" x14ac:dyDescent="0.25">
      <c r="A2623" s="3"/>
      <c r="B2623" s="128"/>
      <c r="D2623" s="187"/>
      <c r="E2623" s="187"/>
      <c r="F2623" s="187"/>
      <c r="G2623" s="187"/>
      <c r="H2623" s="187"/>
      <c r="I2623" s="187"/>
      <c r="N2623" s="3"/>
      <c r="O2623" s="3"/>
    </row>
    <row r="2624" spans="1:15" x14ac:dyDescent="0.25">
      <c r="A2624" s="3"/>
      <c r="B2624" s="128"/>
      <c r="D2624" s="187"/>
      <c r="E2624" s="187"/>
      <c r="F2624" s="187"/>
      <c r="G2624" s="187"/>
      <c r="H2624" s="187"/>
      <c r="I2624" s="187"/>
      <c r="N2624" s="3"/>
      <c r="O2624" s="3"/>
    </row>
    <row r="2625" spans="1:15" x14ac:dyDescent="0.25">
      <c r="A2625" s="3"/>
      <c r="B2625" s="128"/>
      <c r="D2625" s="187"/>
      <c r="E2625" s="187"/>
      <c r="F2625" s="187"/>
      <c r="G2625" s="187"/>
      <c r="H2625" s="187"/>
      <c r="I2625" s="187"/>
      <c r="N2625" s="3"/>
      <c r="O2625" s="3"/>
    </row>
    <row r="2626" spans="1:15" x14ac:dyDescent="0.25">
      <c r="A2626" s="3"/>
      <c r="B2626" s="128"/>
      <c r="D2626" s="187"/>
      <c r="E2626" s="187"/>
      <c r="F2626" s="187"/>
      <c r="G2626" s="187"/>
      <c r="H2626" s="187"/>
      <c r="I2626" s="187"/>
      <c r="N2626" s="3"/>
      <c r="O2626" s="3"/>
    </row>
    <row r="2627" spans="1:15" x14ac:dyDescent="0.25">
      <c r="A2627" s="3"/>
      <c r="B2627" s="128"/>
      <c r="D2627" s="187"/>
      <c r="E2627" s="187"/>
      <c r="F2627" s="187"/>
      <c r="G2627" s="187"/>
      <c r="H2627" s="187"/>
      <c r="I2627" s="187"/>
      <c r="N2627" s="3"/>
      <c r="O2627" s="3"/>
    </row>
    <row r="2628" spans="1:15" x14ac:dyDescent="0.25">
      <c r="A2628" s="3"/>
      <c r="B2628" s="128"/>
      <c r="D2628" s="187"/>
      <c r="E2628" s="187"/>
      <c r="F2628" s="187"/>
      <c r="G2628" s="187"/>
      <c r="H2628" s="187"/>
      <c r="I2628" s="187"/>
      <c r="N2628" s="3"/>
      <c r="O2628" s="3"/>
    </row>
    <row r="2629" spans="1:15" x14ac:dyDescent="0.25">
      <c r="A2629" s="3"/>
      <c r="B2629" s="128"/>
      <c r="D2629" s="187"/>
      <c r="E2629" s="187"/>
      <c r="F2629" s="187"/>
      <c r="G2629" s="187"/>
      <c r="H2629" s="187"/>
      <c r="I2629" s="187"/>
      <c r="N2629" s="3"/>
      <c r="O2629" s="3"/>
    </row>
    <row r="2630" spans="1:15" x14ac:dyDescent="0.25">
      <c r="A2630" s="3"/>
      <c r="B2630" s="128"/>
      <c r="D2630" s="187"/>
      <c r="E2630" s="187"/>
      <c r="F2630" s="187"/>
      <c r="G2630" s="187"/>
      <c r="H2630" s="187"/>
      <c r="I2630" s="187"/>
      <c r="N2630" s="3"/>
      <c r="O2630" s="3"/>
    </row>
    <row r="2631" spans="1:15" x14ac:dyDescent="0.25">
      <c r="A2631" s="3"/>
      <c r="B2631" s="128"/>
      <c r="D2631" s="187"/>
      <c r="E2631" s="187"/>
      <c r="F2631" s="187"/>
      <c r="G2631" s="187"/>
      <c r="H2631" s="187"/>
      <c r="I2631" s="187"/>
      <c r="N2631" s="3"/>
      <c r="O2631" s="3"/>
    </row>
    <row r="2632" spans="1:15" x14ac:dyDescent="0.25">
      <c r="A2632" s="3"/>
      <c r="B2632" s="128"/>
      <c r="D2632" s="187"/>
      <c r="E2632" s="187"/>
      <c r="F2632" s="187"/>
      <c r="G2632" s="187"/>
      <c r="H2632" s="187"/>
      <c r="I2632" s="187"/>
      <c r="N2632" s="3"/>
      <c r="O2632" s="3"/>
    </row>
    <row r="2633" spans="1:15" x14ac:dyDescent="0.25">
      <c r="A2633" s="3"/>
      <c r="B2633" s="128"/>
      <c r="D2633" s="187"/>
      <c r="E2633" s="187"/>
      <c r="F2633" s="187"/>
      <c r="G2633" s="187"/>
      <c r="H2633" s="187"/>
      <c r="I2633" s="187"/>
      <c r="N2633" s="3"/>
      <c r="O2633" s="3"/>
    </row>
    <row r="2634" spans="1:15" x14ac:dyDescent="0.25">
      <c r="A2634" s="3"/>
      <c r="B2634" s="128"/>
      <c r="D2634" s="187"/>
      <c r="E2634" s="187"/>
      <c r="F2634" s="187"/>
      <c r="G2634" s="187"/>
      <c r="H2634" s="187"/>
      <c r="I2634" s="187"/>
      <c r="N2634" s="3"/>
      <c r="O2634" s="3"/>
    </row>
    <row r="2635" spans="1:15" x14ac:dyDescent="0.25">
      <c r="A2635" s="3"/>
      <c r="B2635" s="128"/>
      <c r="D2635" s="187"/>
      <c r="E2635" s="187"/>
      <c r="F2635" s="187"/>
      <c r="G2635" s="187"/>
      <c r="H2635" s="187"/>
      <c r="I2635" s="187"/>
      <c r="N2635" s="3"/>
      <c r="O2635" s="3"/>
    </row>
    <row r="2636" spans="1:15" x14ac:dyDescent="0.25">
      <c r="A2636" s="3"/>
      <c r="B2636" s="128"/>
      <c r="D2636" s="187"/>
      <c r="E2636" s="187"/>
      <c r="F2636" s="187"/>
      <c r="G2636" s="187"/>
      <c r="H2636" s="187"/>
      <c r="I2636" s="187"/>
      <c r="N2636" s="3"/>
      <c r="O2636" s="3"/>
    </row>
    <row r="2637" spans="1:15" x14ac:dyDescent="0.25">
      <c r="A2637" s="3"/>
      <c r="B2637" s="128"/>
      <c r="D2637" s="187"/>
      <c r="E2637" s="187"/>
      <c r="F2637" s="187"/>
      <c r="G2637" s="187"/>
      <c r="H2637" s="187"/>
      <c r="I2637" s="187"/>
      <c r="N2637" s="3"/>
      <c r="O2637" s="3"/>
    </row>
    <row r="2638" spans="1:15" x14ac:dyDescent="0.25">
      <c r="A2638" s="3"/>
      <c r="B2638" s="128"/>
      <c r="D2638" s="187"/>
      <c r="E2638" s="187"/>
      <c r="F2638" s="187"/>
      <c r="G2638" s="187"/>
      <c r="H2638" s="187"/>
      <c r="I2638" s="187"/>
      <c r="N2638" s="3"/>
      <c r="O2638" s="3"/>
    </row>
    <row r="2639" spans="1:15" x14ac:dyDescent="0.25">
      <c r="A2639" s="3"/>
      <c r="B2639" s="128"/>
      <c r="D2639" s="187"/>
      <c r="E2639" s="187"/>
      <c r="F2639" s="187"/>
      <c r="G2639" s="187"/>
      <c r="H2639" s="187"/>
      <c r="I2639" s="187"/>
      <c r="N2639" s="3"/>
      <c r="O2639" s="3"/>
    </row>
    <row r="2640" spans="1:15" x14ac:dyDescent="0.25">
      <c r="A2640" s="3"/>
      <c r="B2640" s="128"/>
      <c r="D2640" s="187"/>
      <c r="E2640" s="187"/>
      <c r="F2640" s="187"/>
      <c r="G2640" s="187"/>
      <c r="H2640" s="187"/>
      <c r="I2640" s="187"/>
      <c r="N2640" s="3"/>
      <c r="O2640" s="3"/>
    </row>
    <row r="2641" spans="1:15" x14ac:dyDescent="0.25">
      <c r="A2641" s="3"/>
      <c r="B2641" s="128"/>
      <c r="D2641" s="187"/>
      <c r="E2641" s="187"/>
      <c r="F2641" s="187"/>
      <c r="G2641" s="187"/>
      <c r="H2641" s="187"/>
      <c r="I2641" s="187"/>
      <c r="N2641" s="3"/>
      <c r="O2641" s="3"/>
    </row>
    <row r="2642" spans="1:15" x14ac:dyDescent="0.25">
      <c r="A2642" s="3"/>
      <c r="B2642" s="128"/>
      <c r="D2642" s="187"/>
      <c r="E2642" s="187"/>
      <c r="F2642" s="187"/>
      <c r="G2642" s="187"/>
      <c r="H2642" s="187"/>
      <c r="I2642" s="187"/>
      <c r="N2642" s="3"/>
      <c r="O2642" s="3"/>
    </row>
    <row r="2643" spans="1:15" x14ac:dyDescent="0.25">
      <c r="A2643" s="3"/>
      <c r="B2643" s="128"/>
      <c r="D2643" s="187"/>
      <c r="E2643" s="187"/>
      <c r="F2643" s="187"/>
      <c r="G2643" s="187"/>
      <c r="H2643" s="187"/>
      <c r="I2643" s="187"/>
      <c r="N2643" s="3"/>
      <c r="O2643" s="3"/>
    </row>
    <row r="2644" spans="1:15" x14ac:dyDescent="0.25">
      <c r="A2644" s="3"/>
      <c r="B2644" s="128"/>
      <c r="D2644" s="187"/>
      <c r="E2644" s="187"/>
      <c r="F2644" s="187"/>
      <c r="G2644" s="187"/>
      <c r="H2644" s="187"/>
      <c r="I2644" s="187"/>
      <c r="N2644" s="3"/>
      <c r="O2644" s="3"/>
    </row>
    <row r="2645" spans="1:15" x14ac:dyDescent="0.25">
      <c r="A2645" s="3"/>
      <c r="B2645" s="128"/>
      <c r="D2645" s="187"/>
      <c r="E2645" s="187"/>
      <c r="F2645" s="187"/>
      <c r="G2645" s="187"/>
      <c r="H2645" s="187"/>
      <c r="I2645" s="187"/>
      <c r="N2645" s="3"/>
      <c r="O2645" s="3"/>
    </row>
    <row r="2646" spans="1:15" x14ac:dyDescent="0.25">
      <c r="A2646" s="3"/>
      <c r="B2646" s="128"/>
      <c r="D2646" s="187"/>
      <c r="E2646" s="187"/>
      <c r="F2646" s="187"/>
      <c r="G2646" s="187"/>
      <c r="H2646" s="187"/>
      <c r="I2646" s="187"/>
      <c r="N2646" s="3"/>
      <c r="O2646" s="3"/>
    </row>
    <row r="2647" spans="1:15" x14ac:dyDescent="0.25">
      <c r="A2647" s="3"/>
      <c r="B2647" s="128"/>
      <c r="D2647" s="187"/>
      <c r="E2647" s="187"/>
      <c r="F2647" s="187"/>
      <c r="G2647" s="187"/>
      <c r="H2647" s="187"/>
      <c r="I2647" s="187"/>
      <c r="N2647" s="3"/>
      <c r="O2647" s="3"/>
    </row>
    <row r="2648" spans="1:15" x14ac:dyDescent="0.25">
      <c r="A2648" s="3"/>
      <c r="B2648" s="128"/>
      <c r="D2648" s="187"/>
      <c r="E2648" s="187"/>
      <c r="F2648" s="187"/>
      <c r="G2648" s="187"/>
      <c r="H2648" s="187"/>
      <c r="I2648" s="187"/>
      <c r="N2648" s="3"/>
      <c r="O2648" s="3"/>
    </row>
    <row r="2649" spans="1:15" x14ac:dyDescent="0.25">
      <c r="A2649" s="3"/>
      <c r="B2649" s="128"/>
      <c r="D2649" s="187"/>
      <c r="E2649" s="187"/>
      <c r="F2649" s="187"/>
      <c r="G2649" s="187"/>
      <c r="H2649" s="187"/>
      <c r="I2649" s="187"/>
      <c r="N2649" s="3"/>
      <c r="O2649" s="3"/>
    </row>
    <row r="2650" spans="1:15" x14ac:dyDescent="0.25">
      <c r="A2650" s="3"/>
      <c r="B2650" s="128"/>
      <c r="D2650" s="187"/>
      <c r="E2650" s="187"/>
      <c r="F2650" s="187"/>
      <c r="G2650" s="187"/>
      <c r="H2650" s="187"/>
      <c r="I2650" s="187"/>
      <c r="N2650" s="3"/>
      <c r="O2650" s="3"/>
    </row>
    <row r="2651" spans="1:15" x14ac:dyDescent="0.25">
      <c r="A2651" s="3"/>
      <c r="B2651" s="128"/>
      <c r="D2651" s="187"/>
      <c r="E2651" s="187"/>
      <c r="F2651" s="187"/>
      <c r="G2651" s="187"/>
      <c r="H2651" s="187"/>
      <c r="I2651" s="187"/>
      <c r="N2651" s="3"/>
      <c r="O2651" s="3"/>
    </row>
    <row r="2652" spans="1:15" x14ac:dyDescent="0.25">
      <c r="A2652" s="3"/>
      <c r="B2652" s="128"/>
      <c r="D2652" s="187"/>
      <c r="E2652" s="187"/>
      <c r="F2652" s="187"/>
      <c r="G2652" s="187"/>
      <c r="H2652" s="187"/>
      <c r="I2652" s="187"/>
      <c r="N2652" s="3"/>
      <c r="O2652" s="3"/>
    </row>
    <row r="2653" spans="1:15" x14ac:dyDescent="0.25">
      <c r="A2653" s="3"/>
      <c r="B2653" s="128"/>
      <c r="D2653" s="187"/>
      <c r="E2653" s="187"/>
      <c r="F2653" s="187"/>
      <c r="G2653" s="187"/>
      <c r="H2653" s="187"/>
      <c r="I2653" s="187"/>
      <c r="N2653" s="3"/>
      <c r="O2653" s="3"/>
    </row>
    <row r="2654" spans="1:15" x14ac:dyDescent="0.25">
      <c r="A2654" s="3"/>
      <c r="B2654" s="128"/>
      <c r="D2654" s="187"/>
      <c r="E2654" s="187"/>
      <c r="F2654" s="187"/>
      <c r="G2654" s="187"/>
      <c r="H2654" s="187"/>
      <c r="I2654" s="187"/>
      <c r="N2654" s="3"/>
      <c r="O2654" s="3"/>
    </row>
    <row r="2655" spans="1:15" x14ac:dyDescent="0.25">
      <c r="A2655" s="3"/>
      <c r="B2655" s="128"/>
      <c r="D2655" s="187"/>
      <c r="E2655" s="187"/>
      <c r="F2655" s="187"/>
      <c r="G2655" s="187"/>
      <c r="H2655" s="187"/>
      <c r="I2655" s="187"/>
      <c r="N2655" s="3"/>
      <c r="O2655" s="3"/>
    </row>
    <row r="2656" spans="1:15" x14ac:dyDescent="0.25">
      <c r="A2656" s="3"/>
      <c r="B2656" s="128"/>
      <c r="D2656" s="187"/>
      <c r="E2656" s="187"/>
      <c r="F2656" s="187"/>
      <c r="G2656" s="187"/>
      <c r="H2656" s="187"/>
      <c r="I2656" s="187"/>
      <c r="N2656" s="3"/>
      <c r="O2656" s="3"/>
    </row>
    <row r="2657" spans="1:15" x14ac:dyDescent="0.25">
      <c r="A2657" s="3"/>
      <c r="B2657" s="128"/>
      <c r="D2657" s="187"/>
      <c r="E2657" s="187"/>
      <c r="F2657" s="187"/>
      <c r="G2657" s="187"/>
      <c r="H2657" s="187"/>
      <c r="I2657" s="187"/>
      <c r="N2657" s="3"/>
      <c r="O2657" s="3"/>
    </row>
    <row r="2658" spans="1:15" x14ac:dyDescent="0.25">
      <c r="A2658" s="3"/>
      <c r="B2658" s="128"/>
      <c r="D2658" s="187"/>
      <c r="E2658" s="187"/>
      <c r="F2658" s="187"/>
      <c r="G2658" s="187"/>
      <c r="H2658" s="187"/>
      <c r="I2658" s="187"/>
      <c r="N2658" s="3"/>
      <c r="O2658" s="3"/>
    </row>
    <row r="2659" spans="1:15" x14ac:dyDescent="0.25">
      <c r="A2659" s="3"/>
      <c r="B2659" s="128"/>
      <c r="D2659" s="187"/>
      <c r="E2659" s="187"/>
      <c r="F2659" s="187"/>
      <c r="G2659" s="187"/>
      <c r="H2659" s="187"/>
      <c r="I2659" s="187"/>
      <c r="N2659" s="3"/>
      <c r="O2659" s="3"/>
    </row>
    <row r="2660" spans="1:15" x14ac:dyDescent="0.25">
      <c r="A2660" s="3"/>
      <c r="B2660" s="128"/>
      <c r="D2660" s="187"/>
      <c r="E2660" s="187"/>
      <c r="F2660" s="187"/>
      <c r="G2660" s="187"/>
      <c r="H2660" s="187"/>
      <c r="I2660" s="187"/>
      <c r="N2660" s="3"/>
      <c r="O2660" s="3"/>
    </row>
    <row r="2661" spans="1:15" x14ac:dyDescent="0.25">
      <c r="A2661" s="3"/>
      <c r="B2661" s="128"/>
      <c r="D2661" s="187"/>
      <c r="E2661" s="187"/>
      <c r="F2661" s="187"/>
      <c r="G2661" s="187"/>
      <c r="H2661" s="187"/>
      <c r="I2661" s="187"/>
      <c r="N2661" s="3"/>
      <c r="O2661" s="3"/>
    </row>
    <row r="2662" spans="1:15" x14ac:dyDescent="0.25">
      <c r="A2662" s="3"/>
      <c r="B2662" s="128"/>
      <c r="D2662" s="187"/>
      <c r="E2662" s="187"/>
      <c r="F2662" s="187"/>
      <c r="G2662" s="187"/>
      <c r="H2662" s="187"/>
      <c r="I2662" s="187"/>
      <c r="N2662" s="3"/>
      <c r="O2662" s="3"/>
    </row>
    <row r="2663" spans="1:15" x14ac:dyDescent="0.25">
      <c r="A2663" s="3"/>
      <c r="B2663" s="128"/>
      <c r="D2663" s="187"/>
      <c r="E2663" s="187"/>
      <c r="F2663" s="187"/>
      <c r="G2663" s="187"/>
      <c r="H2663" s="187"/>
      <c r="I2663" s="187"/>
      <c r="N2663" s="3"/>
      <c r="O2663" s="3"/>
    </row>
    <row r="2664" spans="1:15" x14ac:dyDescent="0.25">
      <c r="A2664" s="3"/>
      <c r="B2664" s="128"/>
      <c r="D2664" s="187"/>
      <c r="E2664" s="187"/>
      <c r="F2664" s="187"/>
      <c r="G2664" s="187"/>
      <c r="H2664" s="187"/>
      <c r="I2664" s="187"/>
      <c r="N2664" s="3"/>
      <c r="O2664" s="3"/>
    </row>
    <row r="2665" spans="1:15" x14ac:dyDescent="0.25">
      <c r="A2665" s="3"/>
      <c r="B2665" s="128"/>
      <c r="D2665" s="187"/>
      <c r="E2665" s="187"/>
      <c r="F2665" s="187"/>
      <c r="G2665" s="187"/>
      <c r="H2665" s="187"/>
      <c r="I2665" s="187"/>
      <c r="N2665" s="3"/>
      <c r="O2665" s="3"/>
    </row>
    <row r="2666" spans="1:15" x14ac:dyDescent="0.25">
      <c r="A2666" s="3"/>
      <c r="B2666" s="128"/>
      <c r="D2666" s="187"/>
      <c r="E2666" s="187"/>
      <c r="F2666" s="187"/>
      <c r="G2666" s="187"/>
      <c r="H2666" s="187"/>
      <c r="I2666" s="187"/>
      <c r="N2666" s="3"/>
      <c r="O2666" s="3"/>
    </row>
    <row r="2667" spans="1:15" x14ac:dyDescent="0.25">
      <c r="A2667" s="3"/>
      <c r="B2667" s="128"/>
      <c r="D2667" s="187"/>
      <c r="E2667" s="187"/>
      <c r="F2667" s="187"/>
      <c r="G2667" s="187"/>
      <c r="H2667" s="187"/>
      <c r="I2667" s="187"/>
      <c r="N2667" s="3"/>
      <c r="O2667" s="3"/>
    </row>
    <row r="2668" spans="1:15" x14ac:dyDescent="0.25">
      <c r="A2668" s="3"/>
      <c r="B2668" s="128"/>
      <c r="D2668" s="187"/>
      <c r="E2668" s="187"/>
      <c r="F2668" s="187"/>
      <c r="G2668" s="187"/>
      <c r="H2668" s="187"/>
      <c r="I2668" s="187"/>
      <c r="N2668" s="3"/>
      <c r="O2668" s="3"/>
    </row>
    <row r="2669" spans="1:15" x14ac:dyDescent="0.25">
      <c r="A2669" s="3"/>
      <c r="B2669" s="128"/>
      <c r="D2669" s="187"/>
      <c r="E2669" s="187"/>
      <c r="F2669" s="187"/>
      <c r="G2669" s="187"/>
      <c r="H2669" s="187"/>
      <c r="I2669" s="187"/>
      <c r="N2669" s="3"/>
      <c r="O2669" s="3"/>
    </row>
    <row r="2670" spans="1:15" x14ac:dyDescent="0.25">
      <c r="A2670" s="3"/>
      <c r="B2670" s="128"/>
      <c r="D2670" s="187"/>
      <c r="E2670" s="187"/>
      <c r="F2670" s="187"/>
      <c r="G2670" s="187"/>
      <c r="H2670" s="187"/>
      <c r="I2670" s="187"/>
      <c r="N2670" s="3"/>
      <c r="O2670" s="3"/>
    </row>
    <row r="2671" spans="1:15" x14ac:dyDescent="0.25">
      <c r="A2671" s="3"/>
      <c r="B2671" s="128"/>
      <c r="D2671" s="187"/>
      <c r="E2671" s="187"/>
      <c r="F2671" s="187"/>
      <c r="G2671" s="187"/>
      <c r="H2671" s="187"/>
      <c r="I2671" s="187"/>
      <c r="N2671" s="3"/>
      <c r="O2671" s="3"/>
    </row>
    <row r="2672" spans="1:15" x14ac:dyDescent="0.25">
      <c r="A2672" s="3"/>
      <c r="B2672" s="128"/>
      <c r="D2672" s="187"/>
      <c r="E2672" s="187"/>
      <c r="F2672" s="187"/>
      <c r="G2672" s="187"/>
      <c r="H2672" s="187"/>
      <c r="I2672" s="187"/>
      <c r="N2672" s="3"/>
      <c r="O2672" s="3"/>
    </row>
    <row r="2673" spans="1:15" x14ac:dyDescent="0.25">
      <c r="A2673" s="3"/>
      <c r="B2673" s="128"/>
      <c r="D2673" s="187"/>
      <c r="E2673" s="187"/>
      <c r="F2673" s="187"/>
      <c r="G2673" s="187"/>
      <c r="H2673" s="187"/>
      <c r="I2673" s="187"/>
      <c r="N2673" s="3"/>
      <c r="O2673" s="3"/>
    </row>
    <row r="2674" spans="1:15" x14ac:dyDescent="0.25">
      <c r="A2674" s="3"/>
      <c r="B2674" s="128"/>
      <c r="D2674" s="187"/>
      <c r="E2674" s="187"/>
      <c r="F2674" s="187"/>
      <c r="G2674" s="187"/>
      <c r="H2674" s="187"/>
      <c r="I2674" s="187"/>
      <c r="N2674" s="3"/>
      <c r="O2674" s="3"/>
    </row>
    <row r="2675" spans="1:15" x14ac:dyDescent="0.25">
      <c r="A2675" s="3"/>
      <c r="B2675" s="128"/>
      <c r="D2675" s="187"/>
      <c r="E2675" s="187"/>
      <c r="F2675" s="187"/>
      <c r="G2675" s="187"/>
      <c r="H2675" s="187"/>
      <c r="I2675" s="187"/>
      <c r="N2675" s="3"/>
      <c r="O2675" s="3"/>
    </row>
    <row r="2676" spans="1:15" x14ac:dyDescent="0.25">
      <c r="A2676" s="3"/>
      <c r="B2676" s="128"/>
      <c r="D2676" s="187"/>
      <c r="E2676" s="187"/>
      <c r="F2676" s="187"/>
      <c r="G2676" s="187"/>
      <c r="H2676" s="187"/>
      <c r="I2676" s="187"/>
      <c r="N2676" s="3"/>
      <c r="O2676" s="3"/>
    </row>
    <row r="2677" spans="1:15" x14ac:dyDescent="0.25">
      <c r="A2677" s="3"/>
      <c r="B2677" s="128"/>
      <c r="D2677" s="187"/>
      <c r="E2677" s="187"/>
      <c r="F2677" s="187"/>
      <c r="G2677" s="187"/>
      <c r="H2677" s="187"/>
      <c r="I2677" s="187"/>
      <c r="N2677" s="3"/>
      <c r="O2677" s="3"/>
    </row>
    <row r="2678" spans="1:15" x14ac:dyDescent="0.25">
      <c r="A2678" s="3"/>
      <c r="B2678" s="128"/>
      <c r="D2678" s="187"/>
      <c r="E2678" s="187"/>
      <c r="F2678" s="187"/>
      <c r="G2678" s="187"/>
      <c r="H2678" s="187"/>
      <c r="I2678" s="187"/>
      <c r="N2678" s="3"/>
      <c r="O2678" s="3"/>
    </row>
    <row r="2679" spans="1:15" x14ac:dyDescent="0.25">
      <c r="A2679" s="3"/>
      <c r="B2679" s="128"/>
      <c r="D2679" s="187"/>
      <c r="E2679" s="187"/>
      <c r="F2679" s="187"/>
      <c r="G2679" s="187"/>
      <c r="H2679" s="187"/>
      <c r="I2679" s="187"/>
      <c r="N2679" s="3"/>
      <c r="O2679" s="3"/>
    </row>
    <row r="2680" spans="1:15" x14ac:dyDescent="0.25">
      <c r="A2680" s="3"/>
      <c r="B2680" s="128"/>
      <c r="D2680" s="187"/>
      <c r="E2680" s="187"/>
      <c r="F2680" s="187"/>
      <c r="G2680" s="187"/>
      <c r="H2680" s="187"/>
      <c r="I2680" s="187"/>
      <c r="N2680" s="3"/>
      <c r="O2680" s="3"/>
    </row>
    <row r="2681" spans="1:15" x14ac:dyDescent="0.25">
      <c r="A2681" s="3"/>
      <c r="B2681" s="128"/>
      <c r="D2681" s="187"/>
      <c r="E2681" s="187"/>
      <c r="F2681" s="187"/>
      <c r="G2681" s="187"/>
      <c r="H2681" s="187"/>
      <c r="I2681" s="187"/>
      <c r="N2681" s="3"/>
      <c r="O2681" s="3"/>
    </row>
    <row r="2682" spans="1:15" x14ac:dyDescent="0.25">
      <c r="A2682" s="3"/>
      <c r="B2682" s="128"/>
      <c r="D2682" s="187"/>
      <c r="E2682" s="187"/>
      <c r="F2682" s="187"/>
      <c r="G2682" s="187"/>
      <c r="H2682" s="187"/>
      <c r="I2682" s="187"/>
      <c r="N2682" s="3"/>
      <c r="O2682" s="3"/>
    </row>
    <row r="2683" spans="1:15" x14ac:dyDescent="0.25">
      <c r="A2683" s="3"/>
      <c r="B2683" s="128"/>
      <c r="D2683" s="187"/>
      <c r="E2683" s="187"/>
      <c r="F2683" s="187"/>
      <c r="G2683" s="187"/>
      <c r="H2683" s="187"/>
      <c r="I2683" s="187"/>
      <c r="N2683" s="3"/>
      <c r="O2683" s="3"/>
    </row>
    <row r="2684" spans="1:15" x14ac:dyDescent="0.25">
      <c r="A2684" s="3"/>
      <c r="B2684" s="128"/>
      <c r="D2684" s="187"/>
      <c r="E2684" s="187"/>
      <c r="F2684" s="187"/>
      <c r="G2684" s="187"/>
      <c r="H2684" s="187"/>
      <c r="I2684" s="187"/>
      <c r="N2684" s="3"/>
      <c r="O2684" s="3"/>
    </row>
    <row r="2685" spans="1:15" x14ac:dyDescent="0.25">
      <c r="A2685" s="3"/>
      <c r="B2685" s="128"/>
      <c r="D2685" s="187"/>
      <c r="E2685" s="187"/>
      <c r="F2685" s="187"/>
      <c r="G2685" s="187"/>
      <c r="H2685" s="187"/>
      <c r="I2685" s="187"/>
      <c r="N2685" s="3"/>
      <c r="O2685" s="3"/>
    </row>
    <row r="2686" spans="1:15" x14ac:dyDescent="0.25">
      <c r="A2686" s="3"/>
      <c r="B2686" s="128"/>
      <c r="D2686" s="187"/>
      <c r="E2686" s="187"/>
      <c r="F2686" s="187"/>
      <c r="G2686" s="187"/>
      <c r="H2686" s="187"/>
      <c r="I2686" s="187"/>
      <c r="N2686" s="3"/>
      <c r="O2686" s="3"/>
    </row>
    <row r="2687" spans="1:15" x14ac:dyDescent="0.25">
      <c r="A2687" s="3"/>
      <c r="B2687" s="128"/>
      <c r="D2687" s="187"/>
      <c r="E2687" s="187"/>
      <c r="F2687" s="187"/>
      <c r="G2687" s="187"/>
      <c r="H2687" s="187"/>
      <c r="I2687" s="187"/>
      <c r="N2687" s="3"/>
      <c r="O2687" s="3"/>
    </row>
    <row r="2688" spans="1:15" x14ac:dyDescent="0.25">
      <c r="A2688" s="3"/>
      <c r="B2688" s="128"/>
      <c r="D2688" s="187"/>
      <c r="E2688" s="187"/>
      <c r="F2688" s="187"/>
      <c r="G2688" s="187"/>
      <c r="H2688" s="187"/>
      <c r="I2688" s="187"/>
      <c r="N2688" s="3"/>
      <c r="O2688" s="3"/>
    </row>
    <row r="2689" spans="1:15" x14ac:dyDescent="0.25">
      <c r="A2689" s="3"/>
      <c r="B2689" s="128"/>
      <c r="D2689" s="187"/>
      <c r="E2689" s="187"/>
      <c r="F2689" s="187"/>
      <c r="G2689" s="187"/>
      <c r="H2689" s="187"/>
      <c r="I2689" s="187"/>
      <c r="N2689" s="3"/>
      <c r="O2689" s="3"/>
    </row>
    <row r="2690" spans="1:15" x14ac:dyDescent="0.25">
      <c r="A2690" s="3"/>
      <c r="B2690" s="128"/>
      <c r="D2690" s="187"/>
      <c r="E2690" s="187"/>
      <c r="F2690" s="187"/>
      <c r="G2690" s="187"/>
      <c r="H2690" s="187"/>
      <c r="I2690" s="187"/>
      <c r="N2690" s="3"/>
      <c r="O2690" s="3"/>
    </row>
    <row r="2691" spans="1:15" x14ac:dyDescent="0.25">
      <c r="A2691" s="3"/>
      <c r="B2691" s="128"/>
      <c r="D2691" s="187"/>
      <c r="E2691" s="187"/>
      <c r="F2691" s="187"/>
      <c r="G2691" s="187"/>
      <c r="H2691" s="187"/>
      <c r="I2691" s="187"/>
      <c r="N2691" s="3"/>
      <c r="O2691" s="3"/>
    </row>
    <row r="2692" spans="1:15" x14ac:dyDescent="0.25">
      <c r="A2692" s="3"/>
      <c r="B2692" s="128"/>
      <c r="D2692" s="187"/>
      <c r="E2692" s="187"/>
      <c r="F2692" s="187"/>
      <c r="G2692" s="187"/>
      <c r="H2692" s="187"/>
      <c r="I2692" s="187"/>
      <c r="N2692" s="3"/>
      <c r="O2692" s="3"/>
    </row>
    <row r="2693" spans="1:15" x14ac:dyDescent="0.25">
      <c r="A2693" s="3"/>
      <c r="B2693" s="128"/>
      <c r="D2693" s="187"/>
      <c r="E2693" s="187"/>
      <c r="F2693" s="187"/>
      <c r="G2693" s="187"/>
      <c r="H2693" s="187"/>
      <c r="I2693" s="187"/>
      <c r="N2693" s="3"/>
      <c r="O2693" s="3"/>
    </row>
    <row r="2694" spans="1:15" x14ac:dyDescent="0.25">
      <c r="A2694" s="3"/>
      <c r="B2694" s="128"/>
      <c r="D2694" s="187"/>
      <c r="E2694" s="187"/>
      <c r="F2694" s="187"/>
      <c r="G2694" s="187"/>
      <c r="H2694" s="187"/>
      <c r="I2694" s="187"/>
      <c r="N2694" s="3"/>
      <c r="O2694" s="3"/>
    </row>
    <row r="2695" spans="1:15" x14ac:dyDescent="0.25">
      <c r="A2695" s="3"/>
      <c r="B2695" s="128"/>
      <c r="D2695" s="187"/>
      <c r="E2695" s="187"/>
      <c r="F2695" s="187"/>
      <c r="G2695" s="187"/>
      <c r="H2695" s="187"/>
      <c r="I2695" s="187"/>
      <c r="N2695" s="3"/>
      <c r="O2695" s="3"/>
    </row>
    <row r="2696" spans="1:15" x14ac:dyDescent="0.25">
      <c r="A2696" s="3"/>
      <c r="B2696" s="128"/>
      <c r="D2696" s="187"/>
      <c r="E2696" s="187"/>
      <c r="F2696" s="187"/>
      <c r="G2696" s="187"/>
      <c r="H2696" s="187"/>
      <c r="I2696" s="187"/>
      <c r="N2696" s="3"/>
      <c r="O2696" s="3"/>
    </row>
    <row r="2697" spans="1:15" x14ac:dyDescent="0.25">
      <c r="A2697" s="3"/>
      <c r="B2697" s="128"/>
      <c r="D2697" s="187"/>
      <c r="E2697" s="187"/>
      <c r="F2697" s="187"/>
      <c r="G2697" s="187"/>
      <c r="H2697" s="187"/>
      <c r="I2697" s="187"/>
      <c r="N2697" s="3"/>
      <c r="O2697" s="3"/>
    </row>
    <row r="2698" spans="1:15" x14ac:dyDescent="0.25">
      <c r="A2698" s="3"/>
      <c r="B2698" s="128"/>
      <c r="D2698" s="187"/>
      <c r="E2698" s="187"/>
      <c r="F2698" s="187"/>
      <c r="G2698" s="187"/>
      <c r="H2698" s="187"/>
      <c r="I2698" s="187"/>
      <c r="N2698" s="3"/>
      <c r="O2698" s="3"/>
    </row>
    <row r="2699" spans="1:15" x14ac:dyDescent="0.25">
      <c r="A2699" s="3"/>
      <c r="B2699" s="128"/>
      <c r="D2699" s="187"/>
      <c r="E2699" s="187"/>
      <c r="F2699" s="187"/>
      <c r="G2699" s="187"/>
      <c r="H2699" s="187"/>
      <c r="I2699" s="187"/>
      <c r="N2699" s="3"/>
      <c r="O2699" s="3"/>
    </row>
    <row r="2700" spans="1:15" x14ac:dyDescent="0.25">
      <c r="A2700" s="3"/>
      <c r="B2700" s="128"/>
      <c r="D2700" s="187"/>
      <c r="E2700" s="187"/>
      <c r="F2700" s="187"/>
      <c r="G2700" s="187"/>
      <c r="H2700" s="187"/>
      <c r="I2700" s="187"/>
      <c r="N2700" s="3"/>
      <c r="O2700" s="3"/>
    </row>
    <row r="2701" spans="1:15" x14ac:dyDescent="0.25">
      <c r="A2701" s="3"/>
      <c r="B2701" s="128"/>
      <c r="D2701" s="187"/>
      <c r="E2701" s="187"/>
      <c r="F2701" s="187"/>
      <c r="G2701" s="187"/>
      <c r="H2701" s="187"/>
      <c r="I2701" s="187"/>
      <c r="N2701" s="3"/>
      <c r="O2701" s="3"/>
    </row>
    <row r="2702" spans="1:15" x14ac:dyDescent="0.25">
      <c r="A2702" s="3"/>
      <c r="B2702" s="128"/>
      <c r="D2702" s="187"/>
      <c r="E2702" s="187"/>
      <c r="F2702" s="187"/>
      <c r="G2702" s="187"/>
      <c r="H2702" s="187"/>
      <c r="I2702" s="187"/>
      <c r="N2702" s="3"/>
      <c r="O2702" s="3"/>
    </row>
    <row r="2703" spans="1:15" x14ac:dyDescent="0.25">
      <c r="A2703" s="3"/>
      <c r="B2703" s="128"/>
      <c r="D2703" s="187"/>
      <c r="E2703" s="187"/>
      <c r="F2703" s="187"/>
      <c r="G2703" s="187"/>
      <c r="H2703" s="187"/>
      <c r="I2703" s="187"/>
      <c r="N2703" s="3"/>
      <c r="O2703" s="3"/>
    </row>
    <row r="2704" spans="1:15" x14ac:dyDescent="0.25">
      <c r="A2704" s="3"/>
      <c r="B2704" s="128"/>
      <c r="D2704" s="187"/>
      <c r="E2704" s="187"/>
      <c r="F2704" s="187"/>
      <c r="G2704" s="187"/>
      <c r="H2704" s="187"/>
      <c r="I2704" s="187"/>
      <c r="N2704" s="3"/>
      <c r="O2704" s="3"/>
    </row>
    <row r="2705" spans="1:15" x14ac:dyDescent="0.25">
      <c r="A2705" s="3"/>
      <c r="B2705" s="128"/>
      <c r="D2705" s="187"/>
      <c r="E2705" s="187"/>
      <c r="F2705" s="187"/>
      <c r="G2705" s="187"/>
      <c r="H2705" s="187"/>
      <c r="I2705" s="187"/>
      <c r="N2705" s="3"/>
      <c r="O2705" s="3"/>
    </row>
    <row r="2706" spans="1:15" x14ac:dyDescent="0.25">
      <c r="A2706" s="3"/>
      <c r="B2706" s="128"/>
      <c r="D2706" s="187"/>
      <c r="E2706" s="187"/>
      <c r="F2706" s="187"/>
      <c r="G2706" s="187"/>
      <c r="H2706" s="187"/>
      <c r="I2706" s="187"/>
      <c r="N2706" s="3"/>
      <c r="O2706" s="3"/>
    </row>
    <row r="2707" spans="1:15" x14ac:dyDescent="0.25">
      <c r="A2707" s="3"/>
      <c r="B2707" s="128"/>
      <c r="D2707" s="187"/>
      <c r="E2707" s="187"/>
      <c r="F2707" s="187"/>
      <c r="G2707" s="187"/>
      <c r="H2707" s="187"/>
      <c r="I2707" s="187"/>
      <c r="N2707" s="3"/>
      <c r="O2707" s="3"/>
    </row>
    <row r="2708" spans="1:15" x14ac:dyDescent="0.25">
      <c r="A2708" s="3"/>
      <c r="B2708" s="128"/>
      <c r="D2708" s="187"/>
      <c r="E2708" s="187"/>
      <c r="F2708" s="187"/>
      <c r="G2708" s="187"/>
      <c r="H2708" s="187"/>
      <c r="I2708" s="187"/>
      <c r="N2708" s="3"/>
      <c r="O2708" s="3"/>
    </row>
    <row r="2709" spans="1:15" x14ac:dyDescent="0.25">
      <c r="A2709" s="3"/>
      <c r="B2709" s="128"/>
      <c r="D2709" s="187"/>
      <c r="E2709" s="187"/>
      <c r="F2709" s="187"/>
      <c r="G2709" s="187"/>
      <c r="H2709" s="187"/>
      <c r="I2709" s="187"/>
      <c r="N2709" s="3"/>
      <c r="O2709" s="3"/>
    </row>
    <row r="2710" spans="1:15" x14ac:dyDescent="0.25">
      <c r="A2710" s="3"/>
      <c r="B2710" s="128"/>
      <c r="D2710" s="187"/>
      <c r="E2710" s="187"/>
      <c r="F2710" s="187"/>
      <c r="G2710" s="187"/>
      <c r="H2710" s="187"/>
      <c r="I2710" s="187"/>
      <c r="N2710" s="3"/>
      <c r="O2710" s="3"/>
    </row>
    <row r="2711" spans="1:15" x14ac:dyDescent="0.25">
      <c r="A2711" s="3"/>
      <c r="B2711" s="128"/>
      <c r="D2711" s="187"/>
      <c r="E2711" s="187"/>
      <c r="F2711" s="187"/>
      <c r="G2711" s="187"/>
      <c r="H2711" s="187"/>
      <c r="I2711" s="187"/>
      <c r="N2711" s="3"/>
      <c r="O2711" s="3"/>
    </row>
    <row r="2712" spans="1:15" x14ac:dyDescent="0.25">
      <c r="A2712" s="3"/>
      <c r="B2712" s="128"/>
      <c r="D2712" s="187"/>
      <c r="E2712" s="187"/>
      <c r="F2712" s="187"/>
      <c r="G2712" s="187"/>
      <c r="H2712" s="187"/>
      <c r="I2712" s="187"/>
      <c r="N2712" s="3"/>
      <c r="O2712" s="3"/>
    </row>
    <row r="2713" spans="1:15" x14ac:dyDescent="0.25">
      <c r="A2713" s="3"/>
      <c r="B2713" s="128"/>
      <c r="D2713" s="187"/>
      <c r="E2713" s="187"/>
      <c r="F2713" s="187"/>
      <c r="G2713" s="187"/>
      <c r="H2713" s="187"/>
      <c r="I2713" s="187"/>
      <c r="N2713" s="3"/>
      <c r="O2713" s="3"/>
    </row>
    <row r="2714" spans="1:15" x14ac:dyDescent="0.25">
      <c r="A2714" s="3"/>
      <c r="B2714" s="128"/>
      <c r="D2714" s="187"/>
      <c r="E2714" s="187"/>
      <c r="F2714" s="187"/>
      <c r="G2714" s="187"/>
      <c r="H2714" s="187"/>
      <c r="I2714" s="187"/>
      <c r="N2714" s="3"/>
      <c r="O2714" s="3"/>
    </row>
    <row r="2715" spans="1:15" x14ac:dyDescent="0.25">
      <c r="A2715" s="3"/>
      <c r="B2715" s="128"/>
      <c r="D2715" s="187"/>
      <c r="E2715" s="187"/>
      <c r="F2715" s="187"/>
      <c r="G2715" s="187"/>
      <c r="H2715" s="187"/>
      <c r="I2715" s="187"/>
      <c r="N2715" s="3"/>
      <c r="O2715" s="3"/>
    </row>
    <row r="2716" spans="1:15" x14ac:dyDescent="0.25">
      <c r="A2716" s="3"/>
      <c r="B2716" s="128"/>
      <c r="D2716" s="187"/>
      <c r="E2716" s="187"/>
      <c r="F2716" s="187"/>
      <c r="G2716" s="187"/>
      <c r="H2716" s="187"/>
      <c r="I2716" s="187"/>
      <c r="N2716" s="3"/>
      <c r="O2716" s="3"/>
    </row>
    <row r="2717" spans="1:15" x14ac:dyDescent="0.25">
      <c r="A2717" s="3"/>
      <c r="B2717" s="128"/>
      <c r="D2717" s="187"/>
      <c r="E2717" s="187"/>
      <c r="F2717" s="187"/>
      <c r="G2717" s="187"/>
      <c r="H2717" s="187"/>
      <c r="I2717" s="187"/>
      <c r="N2717" s="3"/>
      <c r="O2717" s="3"/>
    </row>
    <row r="2718" spans="1:15" x14ac:dyDescent="0.25">
      <c r="A2718" s="3"/>
      <c r="B2718" s="128"/>
      <c r="D2718" s="187"/>
      <c r="E2718" s="187"/>
      <c r="F2718" s="187"/>
      <c r="G2718" s="187"/>
      <c r="H2718" s="187"/>
      <c r="I2718" s="187"/>
      <c r="N2718" s="3"/>
      <c r="O2718" s="3"/>
    </row>
    <row r="2719" spans="1:15" x14ac:dyDescent="0.25">
      <c r="A2719" s="3"/>
      <c r="B2719" s="128"/>
      <c r="D2719" s="187"/>
      <c r="E2719" s="187"/>
      <c r="F2719" s="187"/>
      <c r="G2719" s="187"/>
      <c r="H2719" s="187"/>
      <c r="I2719" s="187"/>
      <c r="N2719" s="3"/>
      <c r="O2719" s="3"/>
    </row>
    <row r="2720" spans="1:15" x14ac:dyDescent="0.25">
      <c r="A2720" s="3"/>
      <c r="B2720" s="128"/>
      <c r="D2720" s="187"/>
      <c r="E2720" s="187"/>
      <c r="F2720" s="187"/>
      <c r="G2720" s="187"/>
      <c r="H2720" s="187"/>
      <c r="I2720" s="187"/>
      <c r="N2720" s="3"/>
      <c r="O2720" s="3"/>
    </row>
    <row r="2721" spans="1:15" x14ac:dyDescent="0.25">
      <c r="A2721" s="3"/>
      <c r="B2721" s="128"/>
      <c r="D2721" s="187"/>
      <c r="E2721" s="187"/>
      <c r="F2721" s="187"/>
      <c r="G2721" s="187"/>
      <c r="H2721" s="187"/>
      <c r="I2721" s="187"/>
      <c r="N2721" s="3"/>
      <c r="O2721" s="3"/>
    </row>
    <row r="2722" spans="1:15" x14ac:dyDescent="0.25">
      <c r="A2722" s="3"/>
      <c r="B2722" s="128"/>
      <c r="D2722" s="187"/>
      <c r="E2722" s="187"/>
      <c r="F2722" s="187"/>
      <c r="G2722" s="187"/>
      <c r="H2722" s="187"/>
      <c r="I2722" s="187"/>
      <c r="N2722" s="3"/>
      <c r="O2722" s="3"/>
    </row>
    <row r="2723" spans="1:15" x14ac:dyDescent="0.25">
      <c r="A2723" s="3"/>
      <c r="B2723" s="128"/>
      <c r="D2723" s="187"/>
      <c r="E2723" s="187"/>
      <c r="F2723" s="187"/>
      <c r="G2723" s="187"/>
      <c r="H2723" s="187"/>
      <c r="I2723" s="187"/>
      <c r="N2723" s="3"/>
      <c r="O2723" s="3"/>
    </row>
    <row r="2724" spans="1:15" x14ac:dyDescent="0.25">
      <c r="A2724" s="3"/>
      <c r="B2724" s="128"/>
      <c r="D2724" s="187"/>
      <c r="E2724" s="187"/>
      <c r="F2724" s="187"/>
      <c r="G2724" s="187"/>
      <c r="H2724" s="187"/>
      <c r="I2724" s="187"/>
      <c r="N2724" s="3"/>
      <c r="O2724" s="3"/>
    </row>
    <row r="2725" spans="1:15" x14ac:dyDescent="0.25">
      <c r="A2725" s="3"/>
      <c r="B2725" s="128"/>
      <c r="D2725" s="187"/>
      <c r="E2725" s="187"/>
      <c r="F2725" s="187"/>
      <c r="G2725" s="187"/>
      <c r="H2725" s="187"/>
      <c r="I2725" s="187"/>
      <c r="N2725" s="3"/>
      <c r="O2725" s="3"/>
    </row>
    <row r="2726" spans="1:15" x14ac:dyDescent="0.25">
      <c r="A2726" s="3"/>
      <c r="B2726" s="128"/>
      <c r="D2726" s="187"/>
      <c r="E2726" s="187"/>
      <c r="F2726" s="187"/>
      <c r="G2726" s="187"/>
      <c r="H2726" s="187"/>
      <c r="I2726" s="187"/>
      <c r="N2726" s="3"/>
      <c r="O2726" s="3"/>
    </row>
    <row r="2727" spans="1:15" x14ac:dyDescent="0.25">
      <c r="A2727" s="3"/>
      <c r="B2727" s="128"/>
      <c r="D2727" s="187"/>
      <c r="E2727" s="187"/>
      <c r="F2727" s="187"/>
      <c r="G2727" s="187"/>
      <c r="H2727" s="187"/>
      <c r="I2727" s="187"/>
      <c r="N2727" s="3"/>
      <c r="O2727" s="3"/>
    </row>
    <row r="2728" spans="1:15" x14ac:dyDescent="0.25">
      <c r="A2728" s="3"/>
      <c r="B2728" s="128"/>
      <c r="D2728" s="187"/>
      <c r="E2728" s="187"/>
      <c r="F2728" s="187"/>
      <c r="G2728" s="187"/>
      <c r="H2728" s="187"/>
      <c r="I2728" s="187"/>
      <c r="N2728" s="3"/>
      <c r="O2728" s="3"/>
    </row>
    <row r="2729" spans="1:15" x14ac:dyDescent="0.25">
      <c r="A2729" s="3"/>
      <c r="B2729" s="128"/>
      <c r="D2729" s="187"/>
      <c r="E2729" s="187"/>
      <c r="F2729" s="187"/>
      <c r="G2729" s="187"/>
      <c r="H2729" s="187"/>
      <c r="I2729" s="187"/>
      <c r="N2729" s="3"/>
      <c r="O2729" s="3"/>
    </row>
    <row r="2730" spans="1:15" x14ac:dyDescent="0.25">
      <c r="A2730" s="3"/>
      <c r="B2730" s="128"/>
      <c r="D2730" s="187"/>
      <c r="E2730" s="187"/>
      <c r="F2730" s="187"/>
      <c r="G2730" s="187"/>
      <c r="H2730" s="187"/>
      <c r="I2730" s="187"/>
      <c r="N2730" s="3"/>
      <c r="O2730" s="3"/>
    </row>
    <row r="2731" spans="1:15" x14ac:dyDescent="0.25">
      <c r="A2731" s="3"/>
      <c r="B2731" s="128"/>
      <c r="D2731" s="187"/>
      <c r="E2731" s="187"/>
      <c r="F2731" s="187"/>
      <c r="G2731" s="187"/>
      <c r="H2731" s="187"/>
      <c r="I2731" s="187"/>
      <c r="N2731" s="3"/>
      <c r="O2731" s="3"/>
    </row>
    <row r="2732" spans="1:15" x14ac:dyDescent="0.25">
      <c r="A2732" s="3"/>
      <c r="B2732" s="128"/>
      <c r="D2732" s="187"/>
      <c r="E2732" s="187"/>
      <c r="F2732" s="187"/>
      <c r="G2732" s="187"/>
      <c r="H2732" s="187"/>
      <c r="I2732" s="187"/>
      <c r="N2732" s="3"/>
      <c r="O2732" s="3"/>
    </row>
    <row r="2733" spans="1:15" x14ac:dyDescent="0.25">
      <c r="A2733" s="3"/>
      <c r="B2733" s="128"/>
      <c r="D2733" s="187"/>
      <c r="E2733" s="187"/>
      <c r="F2733" s="187"/>
      <c r="G2733" s="187"/>
      <c r="H2733" s="187"/>
      <c r="I2733" s="187"/>
      <c r="N2733" s="3"/>
      <c r="O2733" s="3"/>
    </row>
    <row r="2734" spans="1:15" x14ac:dyDescent="0.25">
      <c r="A2734" s="3"/>
      <c r="B2734" s="128"/>
      <c r="D2734" s="187"/>
      <c r="E2734" s="187"/>
      <c r="F2734" s="187"/>
      <c r="G2734" s="187"/>
      <c r="H2734" s="187"/>
      <c r="I2734" s="187"/>
      <c r="N2734" s="3"/>
      <c r="O2734" s="3"/>
    </row>
    <row r="2735" spans="1:15" x14ac:dyDescent="0.25">
      <c r="A2735" s="3"/>
      <c r="B2735" s="128"/>
      <c r="D2735" s="187"/>
      <c r="E2735" s="187"/>
      <c r="F2735" s="187"/>
      <c r="G2735" s="187"/>
      <c r="H2735" s="187"/>
      <c r="I2735" s="187"/>
      <c r="N2735" s="3"/>
      <c r="O2735" s="3"/>
    </row>
    <row r="2736" spans="1:15" x14ac:dyDescent="0.25">
      <c r="A2736" s="3"/>
      <c r="B2736" s="128"/>
      <c r="D2736" s="187"/>
      <c r="E2736" s="187"/>
      <c r="F2736" s="187"/>
      <c r="G2736" s="187"/>
      <c r="H2736" s="187"/>
      <c r="I2736" s="187"/>
      <c r="N2736" s="3"/>
      <c r="O2736" s="3"/>
    </row>
    <row r="2737" spans="1:15" x14ac:dyDescent="0.25">
      <c r="A2737" s="3"/>
      <c r="B2737" s="128"/>
      <c r="D2737" s="187"/>
      <c r="E2737" s="187"/>
      <c r="F2737" s="187"/>
      <c r="G2737" s="187"/>
      <c r="H2737" s="187"/>
      <c r="I2737" s="187"/>
      <c r="N2737" s="3"/>
      <c r="O2737" s="3"/>
    </row>
    <row r="2738" spans="1:15" x14ac:dyDescent="0.25">
      <c r="A2738" s="3"/>
      <c r="B2738" s="128"/>
      <c r="D2738" s="187"/>
      <c r="E2738" s="187"/>
      <c r="F2738" s="187"/>
      <c r="G2738" s="187"/>
      <c r="H2738" s="187"/>
      <c r="I2738" s="187"/>
      <c r="N2738" s="3"/>
      <c r="O2738" s="3"/>
    </row>
    <row r="2739" spans="1:15" x14ac:dyDescent="0.25">
      <c r="A2739" s="3"/>
      <c r="B2739" s="128"/>
      <c r="D2739" s="187"/>
      <c r="E2739" s="187"/>
      <c r="F2739" s="187"/>
      <c r="G2739" s="187"/>
      <c r="H2739" s="187"/>
      <c r="I2739" s="187"/>
      <c r="N2739" s="3"/>
      <c r="O2739" s="3"/>
    </row>
    <row r="2740" spans="1:15" x14ac:dyDescent="0.25">
      <c r="A2740" s="3"/>
      <c r="B2740" s="128"/>
      <c r="D2740" s="187"/>
      <c r="E2740" s="187"/>
      <c r="F2740" s="187"/>
      <c r="G2740" s="187"/>
      <c r="H2740" s="187"/>
      <c r="I2740" s="187"/>
      <c r="N2740" s="3"/>
      <c r="O2740" s="3"/>
    </row>
    <row r="2741" spans="1:15" x14ac:dyDescent="0.25">
      <c r="A2741" s="3"/>
      <c r="B2741" s="128"/>
      <c r="D2741" s="187"/>
      <c r="E2741" s="187"/>
      <c r="F2741" s="187"/>
      <c r="G2741" s="187"/>
      <c r="H2741" s="187"/>
      <c r="I2741" s="187"/>
      <c r="N2741" s="3"/>
      <c r="O2741" s="3"/>
    </row>
    <row r="2742" spans="1:15" x14ac:dyDescent="0.25">
      <c r="A2742" s="3"/>
      <c r="B2742" s="128"/>
      <c r="D2742" s="187"/>
      <c r="E2742" s="187"/>
      <c r="F2742" s="187"/>
      <c r="G2742" s="187"/>
      <c r="H2742" s="187"/>
      <c r="I2742" s="187"/>
      <c r="N2742" s="3"/>
      <c r="O2742" s="3"/>
    </row>
    <row r="2743" spans="1:15" x14ac:dyDescent="0.25">
      <c r="A2743" s="3"/>
      <c r="B2743" s="128"/>
      <c r="D2743" s="187"/>
      <c r="E2743" s="187"/>
      <c r="F2743" s="187"/>
      <c r="G2743" s="187"/>
      <c r="H2743" s="187"/>
      <c r="I2743" s="187"/>
      <c r="N2743" s="3"/>
      <c r="O2743" s="3"/>
    </row>
    <row r="2744" spans="1:15" x14ac:dyDescent="0.25">
      <c r="A2744" s="3"/>
      <c r="B2744" s="128"/>
      <c r="D2744" s="187"/>
      <c r="E2744" s="187"/>
      <c r="F2744" s="187"/>
      <c r="G2744" s="187"/>
      <c r="H2744" s="187"/>
      <c r="I2744" s="187"/>
      <c r="N2744" s="3"/>
      <c r="O2744" s="3"/>
    </row>
    <row r="2745" spans="1:15" x14ac:dyDescent="0.25">
      <c r="A2745" s="3"/>
      <c r="B2745" s="128"/>
      <c r="D2745" s="187"/>
      <c r="E2745" s="187"/>
      <c r="F2745" s="187"/>
      <c r="G2745" s="187"/>
      <c r="H2745" s="187"/>
      <c r="I2745" s="187"/>
      <c r="N2745" s="3"/>
      <c r="O2745" s="3"/>
    </row>
    <row r="2746" spans="1:15" x14ac:dyDescent="0.25">
      <c r="A2746" s="3"/>
      <c r="B2746" s="128"/>
      <c r="D2746" s="187"/>
      <c r="E2746" s="187"/>
      <c r="F2746" s="187"/>
      <c r="G2746" s="187"/>
      <c r="H2746" s="187"/>
      <c r="I2746" s="187"/>
      <c r="N2746" s="3"/>
      <c r="O2746" s="3"/>
    </row>
    <row r="2747" spans="1:15" x14ac:dyDescent="0.25">
      <c r="A2747" s="3"/>
      <c r="B2747" s="128"/>
      <c r="D2747" s="187"/>
      <c r="E2747" s="187"/>
      <c r="F2747" s="187"/>
      <c r="G2747" s="187"/>
      <c r="H2747" s="187"/>
      <c r="I2747" s="187"/>
      <c r="N2747" s="3"/>
      <c r="O2747" s="3"/>
    </row>
    <row r="2748" spans="1:15" x14ac:dyDescent="0.25">
      <c r="A2748" s="3"/>
      <c r="B2748" s="128"/>
      <c r="D2748" s="187"/>
      <c r="E2748" s="187"/>
      <c r="F2748" s="187"/>
      <c r="G2748" s="187"/>
      <c r="H2748" s="187"/>
      <c r="I2748" s="187"/>
      <c r="N2748" s="3"/>
      <c r="O2748" s="3"/>
    </row>
    <row r="2749" spans="1:15" x14ac:dyDescent="0.25">
      <c r="A2749" s="3"/>
      <c r="B2749" s="128"/>
      <c r="D2749" s="187"/>
      <c r="E2749" s="187"/>
      <c r="F2749" s="187"/>
      <c r="G2749" s="187"/>
      <c r="H2749" s="187"/>
      <c r="I2749" s="187"/>
      <c r="N2749" s="3"/>
      <c r="O2749" s="3"/>
    </row>
    <row r="2750" spans="1:15" x14ac:dyDescent="0.25">
      <c r="A2750" s="3"/>
      <c r="B2750" s="128"/>
      <c r="D2750" s="187"/>
      <c r="E2750" s="187"/>
      <c r="F2750" s="187"/>
      <c r="G2750" s="187"/>
      <c r="H2750" s="187"/>
      <c r="I2750" s="187"/>
      <c r="N2750" s="3"/>
      <c r="O2750" s="3"/>
    </row>
    <row r="2751" spans="1:15" x14ac:dyDescent="0.25">
      <c r="A2751" s="3"/>
      <c r="B2751" s="128"/>
      <c r="D2751" s="187"/>
      <c r="E2751" s="187"/>
      <c r="F2751" s="187"/>
      <c r="G2751" s="187"/>
      <c r="H2751" s="187"/>
      <c r="I2751" s="187"/>
      <c r="N2751" s="3"/>
      <c r="O2751" s="3"/>
    </row>
    <row r="2752" spans="1:15" x14ac:dyDescent="0.25">
      <c r="A2752" s="3"/>
      <c r="B2752" s="128"/>
      <c r="D2752" s="187"/>
      <c r="E2752" s="187"/>
      <c r="F2752" s="187"/>
      <c r="G2752" s="187"/>
      <c r="H2752" s="187"/>
      <c r="I2752" s="187"/>
      <c r="N2752" s="3"/>
      <c r="O2752" s="3"/>
    </row>
    <row r="2753" spans="1:15" x14ac:dyDescent="0.25">
      <c r="A2753" s="3"/>
      <c r="B2753" s="128"/>
      <c r="D2753" s="187"/>
      <c r="E2753" s="187"/>
      <c r="F2753" s="187"/>
      <c r="G2753" s="187"/>
      <c r="H2753" s="187"/>
      <c r="I2753" s="187"/>
      <c r="N2753" s="3"/>
      <c r="O2753" s="3"/>
    </row>
    <row r="2754" spans="1:15" x14ac:dyDescent="0.25">
      <c r="A2754" s="3"/>
      <c r="B2754" s="128"/>
      <c r="D2754" s="187"/>
      <c r="E2754" s="187"/>
      <c r="F2754" s="187"/>
      <c r="G2754" s="187"/>
      <c r="H2754" s="187"/>
      <c r="I2754" s="187"/>
      <c r="N2754" s="3"/>
      <c r="O2754" s="3"/>
    </row>
    <row r="2755" spans="1:15" x14ac:dyDescent="0.25">
      <c r="A2755" s="3"/>
      <c r="B2755" s="128"/>
      <c r="D2755" s="187"/>
      <c r="E2755" s="187"/>
      <c r="F2755" s="187"/>
      <c r="G2755" s="187"/>
      <c r="H2755" s="187"/>
      <c r="I2755" s="187"/>
      <c r="N2755" s="3"/>
      <c r="O2755" s="3"/>
    </row>
    <row r="2756" spans="1:15" x14ac:dyDescent="0.25">
      <c r="A2756" s="3"/>
      <c r="B2756" s="128"/>
      <c r="D2756" s="187"/>
      <c r="E2756" s="187"/>
      <c r="F2756" s="187"/>
      <c r="G2756" s="187"/>
      <c r="H2756" s="187"/>
      <c r="I2756" s="187"/>
      <c r="N2756" s="3"/>
      <c r="O2756" s="3"/>
    </row>
    <row r="2757" spans="1:15" x14ac:dyDescent="0.25">
      <c r="A2757" s="3"/>
      <c r="B2757" s="128"/>
      <c r="D2757" s="187"/>
      <c r="E2757" s="187"/>
      <c r="F2757" s="187"/>
      <c r="G2757" s="187"/>
      <c r="H2757" s="187"/>
      <c r="I2757" s="187"/>
      <c r="N2757" s="3"/>
      <c r="O2757" s="3"/>
    </row>
    <row r="2758" spans="1:15" x14ac:dyDescent="0.25">
      <c r="A2758" s="3"/>
      <c r="B2758" s="128"/>
      <c r="D2758" s="187"/>
      <c r="E2758" s="187"/>
      <c r="F2758" s="187"/>
      <c r="G2758" s="187"/>
      <c r="H2758" s="187"/>
      <c r="I2758" s="187"/>
      <c r="N2758" s="3"/>
      <c r="O2758" s="3"/>
    </row>
    <row r="2759" spans="1:15" x14ac:dyDescent="0.25">
      <c r="A2759" s="3"/>
      <c r="B2759" s="128"/>
      <c r="D2759" s="187"/>
      <c r="E2759" s="187"/>
      <c r="F2759" s="187"/>
      <c r="G2759" s="187"/>
      <c r="H2759" s="187"/>
      <c r="I2759" s="187"/>
      <c r="N2759" s="3"/>
      <c r="O2759" s="3"/>
    </row>
    <row r="2760" spans="1:15" x14ac:dyDescent="0.25">
      <c r="A2760" s="3"/>
      <c r="B2760" s="128"/>
      <c r="D2760" s="187"/>
      <c r="E2760" s="187"/>
      <c r="F2760" s="187"/>
      <c r="G2760" s="187"/>
      <c r="H2760" s="187"/>
      <c r="I2760" s="187"/>
      <c r="N2760" s="3"/>
      <c r="O2760" s="3"/>
    </row>
    <row r="2761" spans="1:15" x14ac:dyDescent="0.25">
      <c r="A2761" s="3"/>
      <c r="B2761" s="128"/>
      <c r="D2761" s="187"/>
      <c r="E2761" s="187"/>
      <c r="F2761" s="187"/>
      <c r="G2761" s="187"/>
      <c r="H2761" s="187"/>
      <c r="I2761" s="187"/>
      <c r="N2761" s="3"/>
      <c r="O2761" s="3"/>
    </row>
    <row r="2762" spans="1:15" x14ac:dyDescent="0.25">
      <c r="A2762" s="3"/>
      <c r="B2762" s="128"/>
      <c r="D2762" s="187"/>
      <c r="E2762" s="187"/>
      <c r="F2762" s="187"/>
      <c r="G2762" s="187"/>
      <c r="H2762" s="187"/>
      <c r="I2762" s="187"/>
      <c r="N2762" s="3"/>
      <c r="O2762" s="3"/>
    </row>
    <row r="2763" spans="1:15" x14ac:dyDescent="0.25">
      <c r="A2763" s="3"/>
      <c r="B2763" s="128"/>
      <c r="D2763" s="187"/>
      <c r="E2763" s="187"/>
      <c r="F2763" s="187"/>
      <c r="G2763" s="187"/>
      <c r="H2763" s="187"/>
      <c r="I2763" s="187"/>
      <c r="N2763" s="3"/>
      <c r="O2763" s="3"/>
    </row>
    <row r="2764" spans="1:15" x14ac:dyDescent="0.25">
      <c r="A2764" s="3"/>
      <c r="B2764" s="128"/>
      <c r="D2764" s="187"/>
      <c r="E2764" s="187"/>
      <c r="F2764" s="187"/>
      <c r="G2764" s="187"/>
      <c r="H2764" s="187"/>
      <c r="I2764" s="187"/>
      <c r="N2764" s="3"/>
      <c r="O2764" s="3"/>
    </row>
    <row r="2765" spans="1:15" x14ac:dyDescent="0.25">
      <c r="A2765" s="3"/>
      <c r="B2765" s="128"/>
      <c r="D2765" s="187"/>
      <c r="E2765" s="187"/>
      <c r="F2765" s="187"/>
      <c r="G2765" s="187"/>
      <c r="H2765" s="187"/>
      <c r="I2765" s="187"/>
      <c r="N2765" s="3"/>
      <c r="O2765" s="3"/>
    </row>
    <row r="2766" spans="1:15" x14ac:dyDescent="0.25">
      <c r="A2766" s="3"/>
      <c r="B2766" s="128"/>
      <c r="D2766" s="187"/>
      <c r="E2766" s="187"/>
      <c r="F2766" s="187"/>
      <c r="G2766" s="187"/>
      <c r="H2766" s="187"/>
      <c r="I2766" s="187"/>
      <c r="N2766" s="3"/>
      <c r="O2766" s="3"/>
    </row>
    <row r="2767" spans="1:15" x14ac:dyDescent="0.25">
      <c r="A2767" s="3"/>
      <c r="B2767" s="128"/>
      <c r="D2767" s="187"/>
      <c r="E2767" s="187"/>
      <c r="F2767" s="187"/>
      <c r="G2767" s="187"/>
      <c r="H2767" s="187"/>
      <c r="I2767" s="187"/>
      <c r="N2767" s="3"/>
      <c r="O2767" s="3"/>
    </row>
    <row r="2768" spans="1:15" x14ac:dyDescent="0.25">
      <c r="A2768" s="3"/>
      <c r="B2768" s="128"/>
      <c r="D2768" s="187"/>
      <c r="E2768" s="187"/>
      <c r="F2768" s="187"/>
      <c r="G2768" s="187"/>
      <c r="H2768" s="187"/>
      <c r="I2768" s="187"/>
      <c r="N2768" s="3"/>
      <c r="O2768" s="3"/>
    </row>
    <row r="2769" spans="1:15" x14ac:dyDescent="0.25">
      <c r="A2769" s="3"/>
      <c r="B2769" s="128"/>
      <c r="D2769" s="187"/>
      <c r="E2769" s="187"/>
      <c r="F2769" s="187"/>
      <c r="G2769" s="187"/>
      <c r="H2769" s="187"/>
      <c r="I2769" s="187"/>
      <c r="N2769" s="3"/>
      <c r="O2769" s="3"/>
    </row>
    <row r="2770" spans="1:15" x14ac:dyDescent="0.25">
      <c r="A2770" s="3"/>
      <c r="B2770" s="128"/>
      <c r="D2770" s="187"/>
      <c r="E2770" s="187"/>
      <c r="F2770" s="187"/>
      <c r="G2770" s="187"/>
      <c r="H2770" s="187"/>
      <c r="I2770" s="187"/>
      <c r="N2770" s="3"/>
      <c r="O2770" s="3"/>
    </row>
    <row r="2771" spans="1:15" x14ac:dyDescent="0.25">
      <c r="A2771" s="3"/>
      <c r="B2771" s="128"/>
      <c r="D2771" s="187"/>
      <c r="E2771" s="187"/>
      <c r="F2771" s="187"/>
      <c r="G2771" s="187"/>
      <c r="H2771" s="187"/>
      <c r="I2771" s="187"/>
      <c r="N2771" s="3"/>
      <c r="O2771" s="3"/>
    </row>
    <row r="2772" spans="1:15" x14ac:dyDescent="0.25">
      <c r="A2772" s="3"/>
      <c r="B2772" s="128"/>
      <c r="D2772" s="187"/>
      <c r="E2772" s="187"/>
      <c r="F2772" s="187"/>
      <c r="G2772" s="187"/>
      <c r="H2772" s="187"/>
      <c r="I2772" s="187"/>
      <c r="N2772" s="3"/>
      <c r="O2772" s="3"/>
    </row>
    <row r="2773" spans="1:15" x14ac:dyDescent="0.25">
      <c r="A2773" s="3"/>
      <c r="B2773" s="128"/>
      <c r="D2773" s="187"/>
      <c r="E2773" s="187"/>
      <c r="F2773" s="187"/>
      <c r="G2773" s="187"/>
      <c r="H2773" s="187"/>
      <c r="I2773" s="187"/>
      <c r="N2773" s="3"/>
      <c r="O2773" s="3"/>
    </row>
    <row r="2774" spans="1:15" x14ac:dyDescent="0.25">
      <c r="A2774" s="3"/>
      <c r="B2774" s="128"/>
      <c r="D2774" s="187"/>
      <c r="E2774" s="187"/>
      <c r="F2774" s="187"/>
      <c r="G2774" s="187"/>
      <c r="H2774" s="187"/>
      <c r="I2774" s="187"/>
      <c r="N2774" s="3"/>
      <c r="O2774" s="3"/>
    </row>
    <row r="2775" spans="1:15" x14ac:dyDescent="0.25">
      <c r="A2775" s="3"/>
      <c r="B2775" s="128"/>
      <c r="D2775" s="187"/>
      <c r="E2775" s="187"/>
      <c r="F2775" s="187"/>
      <c r="G2775" s="187"/>
      <c r="H2775" s="187"/>
      <c r="I2775" s="187"/>
      <c r="N2775" s="3"/>
      <c r="O2775" s="3"/>
    </row>
    <row r="2776" spans="1:15" x14ac:dyDescent="0.25">
      <c r="A2776" s="3"/>
      <c r="B2776" s="128"/>
      <c r="D2776" s="187"/>
      <c r="E2776" s="187"/>
      <c r="F2776" s="187"/>
      <c r="G2776" s="187"/>
      <c r="H2776" s="187"/>
      <c r="I2776" s="187"/>
      <c r="N2776" s="3"/>
      <c r="O2776" s="3"/>
    </row>
    <row r="2777" spans="1:15" x14ac:dyDescent="0.25">
      <c r="A2777" s="3"/>
      <c r="B2777" s="128"/>
      <c r="D2777" s="187"/>
      <c r="E2777" s="187"/>
      <c r="F2777" s="187"/>
      <c r="G2777" s="187"/>
      <c r="H2777" s="187"/>
      <c r="I2777" s="187"/>
      <c r="N2777" s="3"/>
      <c r="O2777" s="3"/>
    </row>
    <row r="2778" spans="1:15" x14ac:dyDescent="0.25">
      <c r="A2778" s="3"/>
      <c r="B2778" s="128"/>
      <c r="D2778" s="187"/>
      <c r="E2778" s="187"/>
      <c r="F2778" s="187"/>
      <c r="G2778" s="187"/>
      <c r="H2778" s="187"/>
      <c r="I2778" s="187"/>
      <c r="N2778" s="3"/>
      <c r="O2778" s="3"/>
    </row>
    <row r="2779" spans="1:15" x14ac:dyDescent="0.25">
      <c r="A2779" s="3"/>
      <c r="B2779" s="128"/>
      <c r="D2779" s="187"/>
      <c r="E2779" s="187"/>
      <c r="F2779" s="187"/>
      <c r="G2779" s="187"/>
      <c r="H2779" s="187"/>
      <c r="I2779" s="187"/>
      <c r="N2779" s="3"/>
      <c r="O2779" s="3"/>
    </row>
    <row r="2780" spans="1:15" x14ac:dyDescent="0.25">
      <c r="A2780" s="3"/>
      <c r="B2780" s="128"/>
      <c r="D2780" s="187"/>
      <c r="E2780" s="187"/>
      <c r="F2780" s="187"/>
      <c r="G2780" s="187"/>
      <c r="H2780" s="187"/>
      <c r="I2780" s="187"/>
      <c r="N2780" s="3"/>
      <c r="O2780" s="3"/>
    </row>
    <row r="2781" spans="1:15" x14ac:dyDescent="0.25">
      <c r="A2781" s="3"/>
      <c r="B2781" s="128"/>
      <c r="D2781" s="187"/>
      <c r="E2781" s="187"/>
      <c r="F2781" s="187"/>
      <c r="G2781" s="187"/>
      <c r="H2781" s="187"/>
      <c r="I2781" s="187"/>
      <c r="N2781" s="3"/>
      <c r="O2781" s="3"/>
    </row>
    <row r="2782" spans="1:15" x14ac:dyDescent="0.25">
      <c r="A2782" s="3"/>
      <c r="B2782" s="128"/>
      <c r="D2782" s="187"/>
      <c r="E2782" s="187"/>
      <c r="F2782" s="187"/>
      <c r="G2782" s="187"/>
      <c r="H2782" s="187"/>
      <c r="I2782" s="187"/>
      <c r="N2782" s="3"/>
      <c r="O2782" s="3"/>
    </row>
    <row r="2783" spans="1:15" x14ac:dyDescent="0.25">
      <c r="A2783" s="3"/>
      <c r="B2783" s="128"/>
      <c r="D2783" s="187"/>
      <c r="E2783" s="187"/>
      <c r="F2783" s="187"/>
      <c r="G2783" s="187"/>
      <c r="H2783" s="187"/>
      <c r="I2783" s="187"/>
      <c r="N2783" s="3"/>
      <c r="O2783" s="3"/>
    </row>
    <row r="2784" spans="1:15" x14ac:dyDescent="0.25">
      <c r="A2784" s="3"/>
      <c r="B2784" s="128"/>
      <c r="D2784" s="187"/>
      <c r="E2784" s="187"/>
      <c r="F2784" s="187"/>
      <c r="G2784" s="187"/>
      <c r="H2784" s="187"/>
      <c r="I2784" s="187"/>
      <c r="N2784" s="3"/>
      <c r="O2784" s="3"/>
    </row>
    <row r="2785" spans="1:15" x14ac:dyDescent="0.25">
      <c r="A2785" s="3"/>
      <c r="B2785" s="128"/>
      <c r="D2785" s="187"/>
      <c r="E2785" s="187"/>
      <c r="F2785" s="187"/>
      <c r="G2785" s="187"/>
      <c r="H2785" s="187"/>
      <c r="I2785" s="187"/>
      <c r="N2785" s="3"/>
      <c r="O2785" s="3"/>
    </row>
    <row r="2786" spans="1:15" x14ac:dyDescent="0.25">
      <c r="A2786" s="3"/>
      <c r="B2786" s="128"/>
      <c r="D2786" s="187"/>
      <c r="E2786" s="187"/>
      <c r="F2786" s="187"/>
      <c r="G2786" s="187"/>
      <c r="H2786" s="187"/>
      <c r="I2786" s="187"/>
      <c r="N2786" s="3"/>
      <c r="O2786" s="3"/>
    </row>
    <row r="2787" spans="1:15" x14ac:dyDescent="0.25">
      <c r="A2787" s="3"/>
      <c r="B2787" s="128"/>
      <c r="D2787" s="187"/>
      <c r="E2787" s="187"/>
      <c r="F2787" s="187"/>
      <c r="G2787" s="187"/>
      <c r="H2787" s="187"/>
      <c r="I2787" s="187"/>
      <c r="N2787" s="3"/>
      <c r="O2787" s="3"/>
    </row>
    <row r="2788" spans="1:15" x14ac:dyDescent="0.25">
      <c r="A2788" s="3"/>
      <c r="B2788" s="128"/>
      <c r="D2788" s="187"/>
      <c r="E2788" s="187"/>
      <c r="F2788" s="187"/>
      <c r="G2788" s="187"/>
      <c r="H2788" s="187"/>
      <c r="I2788" s="187"/>
      <c r="N2788" s="3"/>
      <c r="O2788" s="3"/>
    </row>
    <row r="2789" spans="1:15" x14ac:dyDescent="0.25">
      <c r="A2789" s="3"/>
      <c r="B2789" s="128"/>
      <c r="D2789" s="187"/>
      <c r="E2789" s="187"/>
      <c r="F2789" s="187"/>
      <c r="G2789" s="187"/>
      <c r="H2789" s="187"/>
      <c r="I2789" s="187"/>
      <c r="N2789" s="3"/>
      <c r="O2789" s="3"/>
    </row>
    <row r="2790" spans="1:15" x14ac:dyDescent="0.25">
      <c r="A2790" s="3"/>
      <c r="B2790" s="128"/>
      <c r="D2790" s="187"/>
      <c r="E2790" s="187"/>
      <c r="F2790" s="187"/>
      <c r="G2790" s="187"/>
      <c r="H2790" s="187"/>
      <c r="I2790" s="187"/>
      <c r="N2790" s="3"/>
      <c r="O2790" s="3"/>
    </row>
    <row r="2791" spans="1:15" x14ac:dyDescent="0.25">
      <c r="A2791" s="3"/>
      <c r="B2791" s="128"/>
      <c r="D2791" s="187"/>
      <c r="E2791" s="187"/>
      <c r="F2791" s="187"/>
      <c r="G2791" s="187"/>
      <c r="H2791" s="187"/>
      <c r="I2791" s="187"/>
      <c r="N2791" s="3"/>
      <c r="O2791" s="3"/>
    </row>
    <row r="2792" spans="1:15" x14ac:dyDescent="0.25">
      <c r="A2792" s="3"/>
      <c r="B2792" s="128"/>
      <c r="D2792" s="187"/>
      <c r="E2792" s="187"/>
      <c r="F2792" s="187"/>
      <c r="G2792" s="187"/>
      <c r="H2792" s="187"/>
      <c r="I2792" s="187"/>
      <c r="N2792" s="3"/>
      <c r="O2792" s="3"/>
    </row>
    <row r="2793" spans="1:15" x14ac:dyDescent="0.25">
      <c r="A2793" s="3"/>
      <c r="B2793" s="128"/>
      <c r="D2793" s="187"/>
      <c r="E2793" s="187"/>
      <c r="F2793" s="187"/>
      <c r="G2793" s="187"/>
      <c r="H2793" s="187"/>
      <c r="I2793" s="187"/>
      <c r="N2793" s="3"/>
      <c r="O2793" s="3"/>
    </row>
    <row r="2794" spans="1:15" x14ac:dyDescent="0.25">
      <c r="A2794" s="3"/>
      <c r="B2794" s="128"/>
      <c r="D2794" s="187"/>
      <c r="E2794" s="187"/>
      <c r="F2794" s="187"/>
      <c r="G2794" s="187"/>
      <c r="H2794" s="187"/>
      <c r="I2794" s="187"/>
      <c r="N2794" s="3"/>
      <c r="O2794" s="3"/>
    </row>
    <row r="2795" spans="1:15" x14ac:dyDescent="0.25">
      <c r="A2795" s="3"/>
      <c r="B2795" s="128"/>
      <c r="D2795" s="187"/>
      <c r="E2795" s="187"/>
      <c r="F2795" s="187"/>
      <c r="G2795" s="187"/>
      <c r="H2795" s="187"/>
      <c r="I2795" s="187"/>
      <c r="N2795" s="3"/>
      <c r="O2795" s="3"/>
    </row>
    <row r="2796" spans="1:15" x14ac:dyDescent="0.25">
      <c r="A2796" s="3"/>
      <c r="B2796" s="128"/>
      <c r="D2796" s="187"/>
      <c r="E2796" s="187"/>
      <c r="F2796" s="187"/>
      <c r="G2796" s="187"/>
      <c r="H2796" s="187"/>
      <c r="I2796" s="187"/>
      <c r="N2796" s="3"/>
      <c r="O2796" s="3"/>
    </row>
    <row r="2797" spans="1:15" x14ac:dyDescent="0.25">
      <c r="A2797" s="3"/>
      <c r="B2797" s="128"/>
      <c r="D2797" s="187"/>
      <c r="E2797" s="187"/>
      <c r="F2797" s="187"/>
      <c r="G2797" s="187"/>
      <c r="H2797" s="187"/>
      <c r="I2797" s="187"/>
      <c r="N2797" s="3"/>
      <c r="O2797" s="3"/>
    </row>
    <row r="2798" spans="1:15" x14ac:dyDescent="0.25">
      <c r="A2798" s="3"/>
      <c r="B2798" s="128"/>
      <c r="D2798" s="187"/>
      <c r="E2798" s="187"/>
      <c r="F2798" s="187"/>
      <c r="G2798" s="187"/>
      <c r="H2798" s="187"/>
      <c r="I2798" s="187"/>
      <c r="N2798" s="3"/>
      <c r="O2798" s="3"/>
    </row>
    <row r="2799" spans="1:15" x14ac:dyDescent="0.25">
      <c r="A2799" s="3"/>
      <c r="B2799" s="128"/>
      <c r="D2799" s="187"/>
      <c r="E2799" s="187"/>
      <c r="F2799" s="187"/>
      <c r="G2799" s="187"/>
      <c r="H2799" s="187"/>
      <c r="I2799" s="187"/>
      <c r="N2799" s="3"/>
      <c r="O2799" s="3"/>
    </row>
    <row r="2800" spans="1:15" x14ac:dyDescent="0.25">
      <c r="A2800" s="3"/>
      <c r="B2800" s="128"/>
      <c r="D2800" s="187"/>
      <c r="E2800" s="187"/>
      <c r="F2800" s="187"/>
      <c r="G2800" s="187"/>
      <c r="H2800" s="187"/>
      <c r="I2800" s="187"/>
      <c r="N2800" s="3"/>
      <c r="O2800" s="3"/>
    </row>
    <row r="2801" spans="1:15" x14ac:dyDescent="0.25">
      <c r="A2801" s="3"/>
      <c r="B2801" s="128"/>
      <c r="D2801" s="187"/>
      <c r="E2801" s="187"/>
      <c r="F2801" s="187"/>
      <c r="G2801" s="187"/>
      <c r="H2801" s="187"/>
      <c r="I2801" s="187"/>
      <c r="N2801" s="3"/>
      <c r="O2801" s="3"/>
    </row>
    <row r="2802" spans="1:15" x14ac:dyDescent="0.25">
      <c r="A2802" s="3"/>
      <c r="B2802" s="128"/>
      <c r="D2802" s="187"/>
      <c r="E2802" s="187"/>
      <c r="F2802" s="187"/>
      <c r="G2802" s="187"/>
      <c r="H2802" s="187"/>
      <c r="I2802" s="187"/>
      <c r="N2802" s="3"/>
      <c r="O2802" s="3"/>
    </row>
    <row r="2803" spans="1:15" x14ac:dyDescent="0.25">
      <c r="A2803" s="3"/>
      <c r="B2803" s="128"/>
      <c r="D2803" s="187"/>
      <c r="E2803" s="187"/>
      <c r="F2803" s="187"/>
      <c r="G2803" s="187"/>
      <c r="H2803" s="187"/>
      <c r="I2803" s="187"/>
      <c r="N2803" s="3"/>
      <c r="O2803" s="3"/>
    </row>
    <row r="2804" spans="1:15" x14ac:dyDescent="0.25">
      <c r="A2804" s="3"/>
      <c r="B2804" s="128"/>
      <c r="D2804" s="187"/>
      <c r="E2804" s="187"/>
      <c r="F2804" s="187"/>
      <c r="G2804" s="187"/>
      <c r="H2804" s="187"/>
      <c r="I2804" s="187"/>
      <c r="N2804" s="3"/>
      <c r="O2804" s="3"/>
    </row>
    <row r="2805" spans="1:15" x14ac:dyDescent="0.25">
      <c r="A2805" s="3"/>
      <c r="B2805" s="128"/>
      <c r="D2805" s="187"/>
      <c r="E2805" s="187"/>
      <c r="F2805" s="187"/>
      <c r="G2805" s="187"/>
      <c r="H2805" s="187"/>
      <c r="I2805" s="187"/>
      <c r="N2805" s="3"/>
      <c r="O2805" s="3"/>
    </row>
    <row r="2806" spans="1:15" x14ac:dyDescent="0.25">
      <c r="A2806" s="3"/>
      <c r="B2806" s="128"/>
      <c r="D2806" s="187"/>
      <c r="E2806" s="187"/>
      <c r="F2806" s="187"/>
      <c r="G2806" s="187"/>
      <c r="H2806" s="187"/>
      <c r="I2806" s="187"/>
      <c r="N2806" s="3"/>
      <c r="O2806" s="3"/>
    </row>
    <row r="2807" spans="1:15" x14ac:dyDescent="0.25">
      <c r="A2807" s="3"/>
      <c r="B2807" s="128"/>
      <c r="D2807" s="187"/>
      <c r="E2807" s="187"/>
      <c r="F2807" s="187"/>
      <c r="G2807" s="187"/>
      <c r="H2807" s="187"/>
      <c r="I2807" s="187"/>
      <c r="N2807" s="3"/>
      <c r="O2807" s="3"/>
    </row>
    <row r="2808" spans="1:15" x14ac:dyDescent="0.25">
      <c r="A2808" s="3"/>
      <c r="B2808" s="128"/>
      <c r="D2808" s="187"/>
      <c r="E2808" s="187"/>
      <c r="F2808" s="187"/>
      <c r="G2808" s="187"/>
      <c r="H2808" s="187"/>
      <c r="I2808" s="187"/>
      <c r="N2808" s="3"/>
      <c r="O2808" s="3"/>
    </row>
    <row r="2809" spans="1:15" x14ac:dyDescent="0.25">
      <c r="A2809" s="3"/>
      <c r="B2809" s="128"/>
      <c r="D2809" s="187"/>
      <c r="E2809" s="187"/>
      <c r="F2809" s="187"/>
      <c r="G2809" s="187"/>
      <c r="H2809" s="187"/>
      <c r="I2809" s="187"/>
      <c r="N2809" s="3"/>
      <c r="O2809" s="3"/>
    </row>
    <row r="2810" spans="1:15" x14ac:dyDescent="0.25">
      <c r="A2810" s="3"/>
      <c r="B2810" s="128"/>
      <c r="D2810" s="187"/>
      <c r="E2810" s="187"/>
      <c r="F2810" s="187"/>
      <c r="G2810" s="187"/>
      <c r="H2810" s="187"/>
      <c r="I2810" s="187"/>
      <c r="N2810" s="3"/>
      <c r="O2810" s="3"/>
    </row>
    <row r="2811" spans="1:15" x14ac:dyDescent="0.25">
      <c r="A2811" s="3"/>
      <c r="B2811" s="128"/>
      <c r="D2811" s="187"/>
      <c r="E2811" s="187"/>
      <c r="F2811" s="187"/>
      <c r="G2811" s="187"/>
      <c r="H2811" s="187"/>
      <c r="I2811" s="187"/>
      <c r="N2811" s="3"/>
      <c r="O2811" s="3"/>
    </row>
    <row r="2812" spans="1:15" x14ac:dyDescent="0.25">
      <c r="A2812" s="3"/>
      <c r="B2812" s="128"/>
      <c r="D2812" s="187"/>
      <c r="E2812" s="187"/>
      <c r="F2812" s="187"/>
      <c r="G2812" s="187"/>
      <c r="H2812" s="187"/>
      <c r="I2812" s="187"/>
      <c r="N2812" s="3"/>
      <c r="O2812" s="3"/>
    </row>
    <row r="2813" spans="1:15" x14ac:dyDescent="0.25">
      <c r="A2813" s="3"/>
      <c r="B2813" s="128"/>
      <c r="D2813" s="187"/>
      <c r="E2813" s="187"/>
      <c r="F2813" s="187"/>
      <c r="G2813" s="187"/>
      <c r="H2813" s="187"/>
      <c r="I2813" s="187"/>
      <c r="N2813" s="3"/>
      <c r="O2813" s="3"/>
    </row>
    <row r="2814" spans="1:15" x14ac:dyDescent="0.25">
      <c r="A2814" s="3"/>
      <c r="B2814" s="128"/>
      <c r="D2814" s="187"/>
      <c r="E2814" s="187"/>
      <c r="F2814" s="187"/>
      <c r="G2814" s="187"/>
      <c r="H2814" s="187"/>
      <c r="I2814" s="187"/>
      <c r="N2814" s="3"/>
      <c r="O2814" s="3"/>
    </row>
    <row r="2815" spans="1:15" x14ac:dyDescent="0.25">
      <c r="A2815" s="3"/>
      <c r="B2815" s="128"/>
      <c r="D2815" s="187"/>
      <c r="E2815" s="187"/>
      <c r="F2815" s="187"/>
      <c r="G2815" s="187"/>
      <c r="H2815" s="187"/>
      <c r="I2815" s="187"/>
      <c r="N2815" s="3"/>
      <c r="O2815" s="3"/>
    </row>
    <row r="2816" spans="1:15" x14ac:dyDescent="0.25">
      <c r="A2816" s="3"/>
      <c r="B2816" s="128"/>
      <c r="D2816" s="187"/>
      <c r="E2816" s="187"/>
      <c r="F2816" s="187"/>
      <c r="G2816" s="187"/>
      <c r="H2816" s="187"/>
      <c r="I2816" s="187"/>
      <c r="N2816" s="3"/>
      <c r="O2816" s="3"/>
    </row>
    <row r="2817" spans="1:15" x14ac:dyDescent="0.25">
      <c r="A2817" s="3"/>
      <c r="B2817" s="128"/>
      <c r="D2817" s="187"/>
      <c r="E2817" s="187"/>
      <c r="F2817" s="187"/>
      <c r="G2817" s="187"/>
      <c r="H2817" s="187"/>
      <c r="I2817" s="187"/>
      <c r="N2817" s="3"/>
      <c r="O2817" s="3"/>
    </row>
    <row r="2818" spans="1:15" x14ac:dyDescent="0.25">
      <c r="A2818" s="3"/>
      <c r="B2818" s="128"/>
      <c r="D2818" s="187"/>
      <c r="E2818" s="187"/>
      <c r="F2818" s="187"/>
      <c r="G2818" s="187"/>
      <c r="H2818" s="187"/>
      <c r="I2818" s="187"/>
      <c r="N2818" s="3"/>
      <c r="O2818" s="3"/>
    </row>
    <row r="2819" spans="1:15" x14ac:dyDescent="0.25">
      <c r="A2819" s="3"/>
      <c r="B2819" s="128"/>
      <c r="D2819" s="187"/>
      <c r="E2819" s="187"/>
      <c r="F2819" s="187"/>
      <c r="G2819" s="187"/>
      <c r="H2819" s="187"/>
      <c r="I2819" s="187"/>
      <c r="N2819" s="3"/>
      <c r="O2819" s="3"/>
    </row>
    <row r="2820" spans="1:15" x14ac:dyDescent="0.25">
      <c r="A2820" s="3"/>
      <c r="B2820" s="128"/>
      <c r="D2820" s="187"/>
      <c r="E2820" s="187"/>
      <c r="F2820" s="187"/>
      <c r="G2820" s="187"/>
      <c r="H2820" s="187"/>
      <c r="I2820" s="187"/>
      <c r="N2820" s="3"/>
      <c r="O2820" s="3"/>
    </row>
    <row r="2821" spans="1:15" x14ac:dyDescent="0.25">
      <c r="A2821" s="3"/>
      <c r="B2821" s="128"/>
      <c r="D2821" s="187"/>
      <c r="E2821" s="187"/>
      <c r="F2821" s="187"/>
      <c r="G2821" s="187"/>
      <c r="H2821" s="187"/>
      <c r="I2821" s="187"/>
      <c r="N2821" s="3"/>
      <c r="O2821" s="3"/>
    </row>
    <row r="2822" spans="1:15" x14ac:dyDescent="0.25">
      <c r="A2822" s="3"/>
      <c r="B2822" s="128"/>
      <c r="D2822" s="187"/>
      <c r="E2822" s="187"/>
      <c r="F2822" s="187"/>
      <c r="G2822" s="187"/>
      <c r="H2822" s="187"/>
      <c r="I2822" s="187"/>
      <c r="N2822" s="3"/>
      <c r="O2822" s="3"/>
    </row>
    <row r="2823" spans="1:15" x14ac:dyDescent="0.25">
      <c r="A2823" s="3"/>
      <c r="B2823" s="128"/>
      <c r="D2823" s="187"/>
      <c r="E2823" s="187"/>
      <c r="F2823" s="187"/>
      <c r="G2823" s="187"/>
      <c r="H2823" s="187"/>
      <c r="I2823" s="187"/>
      <c r="N2823" s="3"/>
      <c r="O2823" s="3"/>
    </row>
    <row r="2824" spans="1:15" x14ac:dyDescent="0.25">
      <c r="A2824" s="3"/>
      <c r="B2824" s="128"/>
      <c r="D2824" s="187"/>
      <c r="E2824" s="187"/>
      <c r="F2824" s="187"/>
      <c r="G2824" s="187"/>
      <c r="H2824" s="187"/>
      <c r="I2824" s="187"/>
      <c r="N2824" s="3"/>
      <c r="O2824" s="3"/>
    </row>
    <row r="2825" spans="1:15" x14ac:dyDescent="0.25">
      <c r="A2825" s="3"/>
      <c r="B2825" s="128"/>
      <c r="D2825" s="187"/>
      <c r="E2825" s="187"/>
      <c r="F2825" s="187"/>
      <c r="G2825" s="187"/>
      <c r="H2825" s="187"/>
      <c r="I2825" s="187"/>
      <c r="N2825" s="3"/>
      <c r="O2825" s="3"/>
    </row>
    <row r="2826" spans="1:15" x14ac:dyDescent="0.25">
      <c r="A2826" s="3"/>
      <c r="B2826" s="128"/>
      <c r="D2826" s="187"/>
      <c r="E2826" s="187"/>
      <c r="F2826" s="187"/>
      <c r="G2826" s="187"/>
      <c r="H2826" s="187"/>
      <c r="I2826" s="187"/>
      <c r="N2826" s="3"/>
      <c r="O2826" s="3"/>
    </row>
    <row r="2827" spans="1:15" x14ac:dyDescent="0.25">
      <c r="A2827" s="3"/>
      <c r="B2827" s="128"/>
      <c r="D2827" s="187"/>
      <c r="E2827" s="187"/>
      <c r="F2827" s="187"/>
      <c r="G2827" s="187"/>
      <c r="H2827" s="187"/>
      <c r="I2827" s="187"/>
      <c r="N2827" s="3"/>
      <c r="O2827" s="3"/>
    </row>
    <row r="2828" spans="1:15" x14ac:dyDescent="0.25">
      <c r="A2828" s="3"/>
      <c r="B2828" s="128"/>
      <c r="D2828" s="187"/>
      <c r="E2828" s="187"/>
      <c r="F2828" s="187"/>
      <c r="G2828" s="187"/>
      <c r="H2828" s="187"/>
      <c r="I2828" s="187"/>
      <c r="N2828" s="3"/>
      <c r="O2828" s="3"/>
    </row>
    <row r="2829" spans="1:15" x14ac:dyDescent="0.25">
      <c r="A2829" s="3"/>
      <c r="B2829" s="128"/>
      <c r="D2829" s="187"/>
      <c r="E2829" s="187"/>
      <c r="F2829" s="187"/>
      <c r="G2829" s="187"/>
      <c r="H2829" s="187"/>
      <c r="I2829" s="187"/>
      <c r="N2829" s="3"/>
      <c r="O2829" s="3"/>
    </row>
    <row r="2830" spans="1:15" x14ac:dyDescent="0.25">
      <c r="A2830" s="3"/>
      <c r="B2830" s="128"/>
      <c r="D2830" s="187"/>
      <c r="E2830" s="187"/>
      <c r="F2830" s="187"/>
      <c r="G2830" s="187"/>
      <c r="H2830" s="187"/>
      <c r="I2830" s="187"/>
      <c r="N2830" s="3"/>
      <c r="O2830" s="3"/>
    </row>
    <row r="2831" spans="1:15" x14ac:dyDescent="0.25">
      <c r="A2831" s="3"/>
      <c r="B2831" s="128"/>
      <c r="D2831" s="187"/>
      <c r="E2831" s="187"/>
      <c r="F2831" s="187"/>
      <c r="G2831" s="187"/>
      <c r="H2831" s="187"/>
      <c r="I2831" s="187"/>
      <c r="N2831" s="3"/>
      <c r="O2831" s="3"/>
    </row>
    <row r="2832" spans="1:15" x14ac:dyDescent="0.25">
      <c r="A2832" s="3"/>
      <c r="B2832" s="128"/>
      <c r="D2832" s="187"/>
      <c r="E2832" s="187"/>
      <c r="F2832" s="187"/>
      <c r="G2832" s="187"/>
      <c r="H2832" s="187"/>
      <c r="I2832" s="187"/>
      <c r="N2832" s="3"/>
      <c r="O2832" s="3"/>
    </row>
    <row r="2833" spans="1:15" x14ac:dyDescent="0.25">
      <c r="A2833" s="3"/>
      <c r="B2833" s="128"/>
      <c r="D2833" s="187"/>
      <c r="E2833" s="187"/>
      <c r="F2833" s="187"/>
      <c r="G2833" s="187"/>
      <c r="H2833" s="187"/>
      <c r="I2833" s="187"/>
      <c r="N2833" s="3"/>
      <c r="O2833" s="3"/>
    </row>
    <row r="2834" spans="1:15" x14ac:dyDescent="0.25">
      <c r="A2834" s="3"/>
      <c r="B2834" s="128"/>
      <c r="D2834" s="187"/>
      <c r="E2834" s="187"/>
      <c r="F2834" s="187"/>
      <c r="G2834" s="187"/>
      <c r="H2834" s="187"/>
      <c r="I2834" s="187"/>
      <c r="N2834" s="3"/>
      <c r="O2834" s="3"/>
    </row>
    <row r="2835" spans="1:15" x14ac:dyDescent="0.25">
      <c r="A2835" s="3"/>
      <c r="B2835" s="128"/>
      <c r="D2835" s="187"/>
      <c r="E2835" s="187"/>
      <c r="F2835" s="187"/>
      <c r="G2835" s="187"/>
      <c r="H2835" s="187"/>
      <c r="I2835" s="187"/>
      <c r="N2835" s="3"/>
      <c r="O2835" s="3"/>
    </row>
    <row r="2836" spans="1:15" x14ac:dyDescent="0.25">
      <c r="A2836" s="3"/>
      <c r="B2836" s="128"/>
      <c r="D2836" s="187"/>
      <c r="E2836" s="187"/>
      <c r="F2836" s="187"/>
      <c r="G2836" s="187"/>
      <c r="H2836" s="187"/>
      <c r="I2836" s="187"/>
      <c r="N2836" s="3"/>
      <c r="O2836" s="3"/>
    </row>
    <row r="2837" spans="1:15" x14ac:dyDescent="0.25">
      <c r="A2837" s="3"/>
      <c r="B2837" s="128"/>
      <c r="D2837" s="187"/>
      <c r="E2837" s="187"/>
      <c r="F2837" s="187"/>
      <c r="G2837" s="187"/>
      <c r="H2837" s="187"/>
      <c r="I2837" s="187"/>
      <c r="N2837" s="3"/>
      <c r="O2837" s="3"/>
    </row>
    <row r="2838" spans="1:15" x14ac:dyDescent="0.25">
      <c r="A2838" s="3"/>
      <c r="B2838" s="128"/>
      <c r="D2838" s="187"/>
      <c r="E2838" s="187"/>
      <c r="F2838" s="187"/>
      <c r="G2838" s="187"/>
      <c r="H2838" s="187"/>
      <c r="I2838" s="187"/>
      <c r="N2838" s="3"/>
      <c r="O2838" s="3"/>
    </row>
    <row r="2839" spans="1:15" x14ac:dyDescent="0.25">
      <c r="A2839" s="3"/>
      <c r="B2839" s="128"/>
      <c r="D2839" s="187"/>
      <c r="E2839" s="187"/>
      <c r="F2839" s="187"/>
      <c r="G2839" s="187"/>
      <c r="H2839" s="187"/>
      <c r="I2839" s="187"/>
      <c r="N2839" s="3"/>
      <c r="O2839" s="3"/>
    </row>
    <row r="2840" spans="1:15" x14ac:dyDescent="0.25">
      <c r="A2840" s="3"/>
      <c r="B2840" s="128"/>
      <c r="D2840" s="187"/>
      <c r="E2840" s="187"/>
      <c r="F2840" s="187"/>
      <c r="G2840" s="187"/>
      <c r="H2840" s="187"/>
      <c r="I2840" s="187"/>
      <c r="N2840" s="3"/>
      <c r="O2840" s="3"/>
    </row>
    <row r="2841" spans="1:15" x14ac:dyDescent="0.25">
      <c r="A2841" s="3"/>
      <c r="B2841" s="128"/>
      <c r="D2841" s="187"/>
      <c r="E2841" s="187"/>
      <c r="F2841" s="187"/>
      <c r="G2841" s="187"/>
      <c r="H2841" s="187"/>
      <c r="I2841" s="187"/>
      <c r="N2841" s="3"/>
      <c r="O2841" s="3"/>
    </row>
    <row r="2842" spans="1:15" x14ac:dyDescent="0.25">
      <c r="A2842" s="3"/>
      <c r="B2842" s="128"/>
      <c r="D2842" s="187"/>
      <c r="E2842" s="187"/>
      <c r="F2842" s="187"/>
      <c r="G2842" s="187"/>
      <c r="H2842" s="187"/>
      <c r="I2842" s="187"/>
      <c r="N2842" s="3"/>
      <c r="O2842" s="3"/>
    </row>
    <row r="2843" spans="1:15" x14ac:dyDescent="0.25">
      <c r="A2843" s="3"/>
      <c r="B2843" s="128"/>
      <c r="D2843" s="187"/>
      <c r="E2843" s="187"/>
      <c r="F2843" s="187"/>
      <c r="G2843" s="187"/>
      <c r="H2843" s="187"/>
      <c r="I2843" s="187"/>
      <c r="N2843" s="3"/>
      <c r="O2843" s="3"/>
    </row>
    <row r="2844" spans="1:15" x14ac:dyDescent="0.25">
      <c r="A2844" s="3"/>
      <c r="B2844" s="128"/>
      <c r="D2844" s="187"/>
      <c r="E2844" s="187"/>
      <c r="F2844" s="187"/>
      <c r="G2844" s="187"/>
      <c r="H2844" s="187"/>
      <c r="I2844" s="187"/>
      <c r="N2844" s="3"/>
      <c r="O2844" s="3"/>
    </row>
    <row r="2845" spans="1:15" x14ac:dyDescent="0.25">
      <c r="A2845" s="3"/>
      <c r="B2845" s="128"/>
      <c r="D2845" s="187"/>
      <c r="E2845" s="187"/>
      <c r="F2845" s="187"/>
      <c r="G2845" s="187"/>
      <c r="H2845" s="187"/>
      <c r="I2845" s="187"/>
      <c r="N2845" s="3"/>
      <c r="O2845" s="3"/>
    </row>
    <row r="2846" spans="1:15" x14ac:dyDescent="0.25">
      <c r="A2846" s="3"/>
      <c r="B2846" s="128"/>
      <c r="D2846" s="187"/>
      <c r="E2846" s="187"/>
      <c r="F2846" s="187"/>
      <c r="G2846" s="187"/>
      <c r="H2846" s="187"/>
      <c r="I2846" s="187"/>
      <c r="N2846" s="3"/>
      <c r="O2846" s="3"/>
    </row>
    <row r="2847" spans="1:15" x14ac:dyDescent="0.25">
      <c r="A2847" s="3"/>
      <c r="B2847" s="128"/>
      <c r="D2847" s="187"/>
      <c r="E2847" s="187"/>
      <c r="F2847" s="187"/>
      <c r="G2847" s="187"/>
      <c r="H2847" s="187"/>
      <c r="I2847" s="187"/>
      <c r="N2847" s="3"/>
      <c r="O2847" s="3"/>
    </row>
    <row r="2848" spans="1:15" x14ac:dyDescent="0.25">
      <c r="A2848" s="3"/>
      <c r="B2848" s="128"/>
      <c r="D2848" s="187"/>
      <c r="E2848" s="187"/>
      <c r="F2848" s="187"/>
      <c r="G2848" s="187"/>
      <c r="H2848" s="187"/>
      <c r="I2848" s="187"/>
      <c r="N2848" s="3"/>
      <c r="O2848" s="3"/>
    </row>
    <row r="2849" spans="1:15" x14ac:dyDescent="0.25">
      <c r="A2849" s="3"/>
      <c r="B2849" s="128"/>
      <c r="D2849" s="187"/>
      <c r="E2849" s="187"/>
      <c r="F2849" s="187"/>
      <c r="G2849" s="187"/>
      <c r="H2849" s="187"/>
      <c r="I2849" s="187"/>
      <c r="N2849" s="3"/>
      <c r="O2849" s="3"/>
    </row>
    <row r="2850" spans="1:15" x14ac:dyDescent="0.25">
      <c r="A2850" s="3"/>
      <c r="B2850" s="128"/>
      <c r="D2850" s="187"/>
      <c r="E2850" s="187"/>
      <c r="F2850" s="187"/>
      <c r="G2850" s="187"/>
      <c r="H2850" s="187"/>
      <c r="I2850" s="187"/>
      <c r="N2850" s="3"/>
      <c r="O2850" s="3"/>
    </row>
    <row r="2851" spans="1:15" x14ac:dyDescent="0.25">
      <c r="A2851" s="3"/>
      <c r="B2851" s="128"/>
      <c r="D2851" s="187"/>
      <c r="E2851" s="187"/>
      <c r="F2851" s="187"/>
      <c r="G2851" s="187"/>
      <c r="H2851" s="187"/>
      <c r="I2851" s="187"/>
      <c r="N2851" s="3"/>
      <c r="O2851" s="3"/>
    </row>
    <row r="2852" spans="1:15" x14ac:dyDescent="0.25">
      <c r="A2852" s="3"/>
      <c r="B2852" s="128"/>
      <c r="D2852" s="187"/>
      <c r="E2852" s="187"/>
      <c r="F2852" s="187"/>
      <c r="G2852" s="187"/>
      <c r="H2852" s="187"/>
      <c r="I2852" s="187"/>
      <c r="N2852" s="3"/>
      <c r="O2852" s="3"/>
    </row>
    <row r="2853" spans="1:15" x14ac:dyDescent="0.25">
      <c r="A2853" s="3"/>
      <c r="B2853" s="128"/>
      <c r="D2853" s="187"/>
      <c r="E2853" s="187"/>
      <c r="F2853" s="187"/>
      <c r="G2853" s="187"/>
      <c r="H2853" s="187"/>
      <c r="I2853" s="187"/>
      <c r="N2853" s="3"/>
      <c r="O2853" s="3"/>
    </row>
    <row r="2854" spans="1:15" x14ac:dyDescent="0.25">
      <c r="A2854" s="3"/>
      <c r="B2854" s="128"/>
      <c r="D2854" s="187"/>
      <c r="E2854" s="187"/>
      <c r="F2854" s="187"/>
      <c r="G2854" s="187"/>
      <c r="H2854" s="187"/>
      <c r="I2854" s="187"/>
      <c r="N2854" s="3"/>
      <c r="O2854" s="3"/>
    </row>
    <row r="2855" spans="1:15" x14ac:dyDescent="0.25">
      <c r="A2855" s="3"/>
      <c r="B2855" s="128"/>
      <c r="D2855" s="187"/>
      <c r="E2855" s="187"/>
      <c r="F2855" s="187"/>
      <c r="G2855" s="187"/>
      <c r="H2855" s="187"/>
      <c r="I2855" s="187"/>
      <c r="N2855" s="3"/>
      <c r="O2855" s="3"/>
    </row>
    <row r="2856" spans="1:15" x14ac:dyDescent="0.25">
      <c r="A2856" s="3"/>
      <c r="B2856" s="128"/>
      <c r="D2856" s="187"/>
      <c r="E2856" s="187"/>
      <c r="F2856" s="187"/>
      <c r="G2856" s="187"/>
      <c r="H2856" s="187"/>
      <c r="I2856" s="187"/>
      <c r="N2856" s="3"/>
      <c r="O2856" s="3"/>
    </row>
    <row r="2857" spans="1:15" x14ac:dyDescent="0.25">
      <c r="A2857" s="3"/>
      <c r="B2857" s="128"/>
      <c r="D2857" s="187"/>
      <c r="E2857" s="187"/>
      <c r="F2857" s="187"/>
      <c r="G2857" s="187"/>
      <c r="H2857" s="187"/>
      <c r="I2857" s="187"/>
      <c r="N2857" s="3"/>
      <c r="O2857" s="3"/>
    </row>
    <row r="2858" spans="1:15" x14ac:dyDescent="0.25">
      <c r="A2858" s="3"/>
      <c r="B2858" s="128"/>
      <c r="D2858" s="187"/>
      <c r="E2858" s="187"/>
      <c r="F2858" s="187"/>
      <c r="G2858" s="187"/>
      <c r="H2858" s="187"/>
      <c r="I2858" s="187"/>
      <c r="N2858" s="3"/>
      <c r="O2858" s="3"/>
    </row>
    <row r="2859" spans="1:15" x14ac:dyDescent="0.25">
      <c r="A2859" s="3"/>
      <c r="B2859" s="128"/>
      <c r="D2859" s="187"/>
      <c r="E2859" s="187"/>
      <c r="F2859" s="187"/>
      <c r="G2859" s="187"/>
      <c r="H2859" s="187"/>
      <c r="I2859" s="187"/>
      <c r="N2859" s="3"/>
      <c r="O2859" s="3"/>
    </row>
    <row r="2860" spans="1:15" x14ac:dyDescent="0.25">
      <c r="A2860" s="3"/>
      <c r="B2860" s="128"/>
      <c r="D2860" s="187"/>
      <c r="E2860" s="187"/>
      <c r="F2860" s="187"/>
      <c r="G2860" s="187"/>
      <c r="H2860" s="187"/>
      <c r="I2860" s="187"/>
      <c r="N2860" s="3"/>
      <c r="O2860" s="3"/>
    </row>
    <row r="2861" spans="1:15" x14ac:dyDescent="0.25">
      <c r="A2861" s="3"/>
      <c r="B2861" s="128"/>
      <c r="D2861" s="187"/>
      <c r="E2861" s="187"/>
      <c r="F2861" s="187"/>
      <c r="G2861" s="187"/>
      <c r="H2861" s="187"/>
      <c r="I2861" s="187"/>
      <c r="N2861" s="3"/>
      <c r="O2861" s="3"/>
    </row>
    <row r="2862" spans="1:15" x14ac:dyDescent="0.25">
      <c r="A2862" s="3"/>
      <c r="B2862" s="128"/>
      <c r="D2862" s="187"/>
      <c r="E2862" s="187"/>
      <c r="F2862" s="187"/>
      <c r="G2862" s="187"/>
      <c r="H2862" s="187"/>
      <c r="I2862" s="187"/>
      <c r="N2862" s="3"/>
      <c r="O2862" s="3"/>
    </row>
    <row r="2863" spans="1:15" x14ac:dyDescent="0.25">
      <c r="A2863" s="3"/>
      <c r="B2863" s="128"/>
      <c r="D2863" s="187"/>
      <c r="E2863" s="187"/>
      <c r="F2863" s="187"/>
      <c r="G2863" s="187"/>
      <c r="H2863" s="187"/>
      <c r="I2863" s="187"/>
      <c r="N2863" s="3"/>
      <c r="O2863" s="3"/>
    </row>
    <row r="2864" spans="1:15" x14ac:dyDescent="0.25">
      <c r="A2864" s="3"/>
      <c r="B2864" s="128"/>
      <c r="D2864" s="187"/>
      <c r="E2864" s="187"/>
      <c r="F2864" s="187"/>
      <c r="G2864" s="187"/>
      <c r="H2864" s="187"/>
      <c r="I2864" s="187"/>
      <c r="N2864" s="3"/>
      <c r="O2864" s="3"/>
    </row>
    <row r="2865" spans="1:15" x14ac:dyDescent="0.25">
      <c r="A2865" s="3"/>
      <c r="B2865" s="128"/>
      <c r="D2865" s="187"/>
      <c r="E2865" s="187"/>
      <c r="F2865" s="187"/>
      <c r="G2865" s="187"/>
      <c r="H2865" s="187"/>
      <c r="I2865" s="187"/>
      <c r="N2865" s="3"/>
      <c r="O2865" s="3"/>
    </row>
    <row r="2866" spans="1:15" x14ac:dyDescent="0.25">
      <c r="A2866" s="3"/>
      <c r="B2866" s="128"/>
      <c r="D2866" s="187"/>
      <c r="E2866" s="187"/>
      <c r="F2866" s="187"/>
      <c r="G2866" s="187"/>
      <c r="H2866" s="187"/>
      <c r="I2866" s="187"/>
      <c r="N2866" s="3"/>
      <c r="O2866" s="3"/>
    </row>
    <row r="2867" spans="1:15" x14ac:dyDescent="0.25">
      <c r="A2867" s="3"/>
      <c r="B2867" s="128"/>
      <c r="D2867" s="187"/>
      <c r="E2867" s="187"/>
      <c r="F2867" s="187"/>
      <c r="G2867" s="187"/>
      <c r="H2867" s="187"/>
      <c r="I2867" s="187"/>
      <c r="N2867" s="3"/>
      <c r="O2867" s="3"/>
    </row>
    <row r="2868" spans="1:15" x14ac:dyDescent="0.25">
      <c r="A2868" s="3"/>
      <c r="B2868" s="128"/>
      <c r="D2868" s="187"/>
      <c r="E2868" s="187"/>
      <c r="F2868" s="187"/>
      <c r="G2868" s="187"/>
      <c r="H2868" s="187"/>
      <c r="I2868" s="187"/>
      <c r="N2868" s="3"/>
      <c r="O2868" s="3"/>
    </row>
    <row r="2869" spans="1:15" x14ac:dyDescent="0.25">
      <c r="A2869" s="3"/>
      <c r="B2869" s="128"/>
      <c r="D2869" s="187"/>
      <c r="E2869" s="187"/>
      <c r="F2869" s="187"/>
      <c r="G2869" s="187"/>
      <c r="H2869" s="187"/>
      <c r="I2869" s="187"/>
      <c r="N2869" s="3"/>
      <c r="O2869" s="3"/>
    </row>
    <row r="2870" spans="1:15" x14ac:dyDescent="0.25">
      <c r="A2870" s="3"/>
      <c r="B2870" s="128"/>
      <c r="D2870" s="187"/>
      <c r="E2870" s="187"/>
      <c r="F2870" s="187"/>
      <c r="G2870" s="187"/>
      <c r="H2870" s="187"/>
      <c r="I2870" s="187"/>
      <c r="N2870" s="3"/>
      <c r="O2870" s="3"/>
    </row>
    <row r="2871" spans="1:15" x14ac:dyDescent="0.25">
      <c r="A2871" s="3"/>
      <c r="B2871" s="128"/>
      <c r="D2871" s="187"/>
      <c r="E2871" s="187"/>
      <c r="F2871" s="187"/>
      <c r="G2871" s="187"/>
      <c r="H2871" s="187"/>
      <c r="I2871" s="187"/>
      <c r="N2871" s="3"/>
      <c r="O2871" s="3"/>
    </row>
    <row r="2872" spans="1:15" x14ac:dyDescent="0.25">
      <c r="A2872" s="3"/>
      <c r="B2872" s="128"/>
      <c r="D2872" s="187"/>
      <c r="E2872" s="187"/>
      <c r="F2872" s="187"/>
      <c r="G2872" s="187"/>
      <c r="H2872" s="187"/>
      <c r="I2872" s="187"/>
      <c r="N2872" s="3"/>
      <c r="O2872" s="3"/>
    </row>
    <row r="2873" spans="1:15" x14ac:dyDescent="0.25">
      <c r="A2873" s="3"/>
      <c r="B2873" s="128"/>
      <c r="D2873" s="187"/>
      <c r="E2873" s="187"/>
      <c r="F2873" s="187"/>
      <c r="G2873" s="187"/>
      <c r="H2873" s="187"/>
      <c r="I2873" s="187"/>
      <c r="N2873" s="3"/>
      <c r="O2873" s="3"/>
    </row>
    <row r="2874" spans="1:15" x14ac:dyDescent="0.25">
      <c r="A2874" s="3"/>
      <c r="B2874" s="128"/>
      <c r="D2874" s="187"/>
      <c r="E2874" s="187"/>
      <c r="F2874" s="187"/>
      <c r="G2874" s="187"/>
      <c r="H2874" s="187"/>
      <c r="I2874" s="187"/>
      <c r="N2874" s="3"/>
      <c r="O2874" s="3"/>
    </row>
    <row r="2875" spans="1:15" x14ac:dyDescent="0.25">
      <c r="A2875" s="3"/>
      <c r="B2875" s="128"/>
      <c r="D2875" s="187"/>
      <c r="E2875" s="187"/>
      <c r="F2875" s="187"/>
      <c r="G2875" s="187"/>
      <c r="H2875" s="187"/>
      <c r="I2875" s="187"/>
      <c r="N2875" s="3"/>
      <c r="O2875" s="3"/>
    </row>
    <row r="2876" spans="1:15" x14ac:dyDescent="0.25">
      <c r="A2876" s="3"/>
      <c r="B2876" s="128"/>
      <c r="D2876" s="187"/>
      <c r="E2876" s="187"/>
      <c r="F2876" s="187"/>
      <c r="G2876" s="187"/>
      <c r="H2876" s="187"/>
      <c r="I2876" s="187"/>
      <c r="N2876" s="3"/>
      <c r="O2876" s="3"/>
    </row>
    <row r="2877" spans="1:15" x14ac:dyDescent="0.25">
      <c r="A2877" s="3"/>
      <c r="B2877" s="128"/>
      <c r="D2877" s="187"/>
      <c r="E2877" s="187"/>
      <c r="F2877" s="187"/>
      <c r="G2877" s="187"/>
      <c r="H2877" s="187"/>
      <c r="I2877" s="187"/>
      <c r="N2877" s="3"/>
      <c r="O2877" s="3"/>
    </row>
    <row r="2878" spans="1:15" x14ac:dyDescent="0.25">
      <c r="A2878" s="3"/>
      <c r="B2878" s="128"/>
      <c r="D2878" s="187"/>
      <c r="E2878" s="187"/>
      <c r="F2878" s="187"/>
      <c r="G2878" s="187"/>
      <c r="H2878" s="187"/>
      <c r="I2878" s="187"/>
      <c r="N2878" s="3"/>
      <c r="O2878" s="3"/>
    </row>
    <row r="2879" spans="1:15" x14ac:dyDescent="0.25">
      <c r="A2879" s="3"/>
      <c r="B2879" s="128"/>
      <c r="D2879" s="187"/>
      <c r="E2879" s="187"/>
      <c r="F2879" s="187"/>
      <c r="G2879" s="187"/>
      <c r="H2879" s="187"/>
      <c r="I2879" s="187"/>
      <c r="N2879" s="3"/>
      <c r="O2879" s="3"/>
    </row>
    <row r="2880" spans="1:15" x14ac:dyDescent="0.25">
      <c r="A2880" s="3"/>
      <c r="B2880" s="128"/>
      <c r="D2880" s="187"/>
      <c r="E2880" s="187"/>
      <c r="F2880" s="187"/>
      <c r="G2880" s="187"/>
      <c r="H2880" s="187"/>
      <c r="I2880" s="187"/>
      <c r="N2880" s="3"/>
      <c r="O2880" s="3"/>
    </row>
    <row r="2881" spans="1:15" x14ac:dyDescent="0.25">
      <c r="A2881" s="3"/>
      <c r="B2881" s="128"/>
      <c r="D2881" s="187"/>
      <c r="E2881" s="187"/>
      <c r="F2881" s="187"/>
      <c r="G2881" s="187"/>
      <c r="H2881" s="187"/>
      <c r="I2881" s="187"/>
      <c r="N2881" s="3"/>
      <c r="O2881" s="3"/>
    </row>
    <row r="2882" spans="1:15" x14ac:dyDescent="0.25">
      <c r="A2882" s="3"/>
      <c r="B2882" s="128"/>
      <c r="D2882" s="187"/>
      <c r="E2882" s="187"/>
      <c r="F2882" s="187"/>
      <c r="G2882" s="187"/>
      <c r="H2882" s="187"/>
      <c r="I2882" s="187"/>
      <c r="N2882" s="3"/>
      <c r="O2882" s="3"/>
    </row>
    <row r="2883" spans="1:15" x14ac:dyDescent="0.25">
      <c r="A2883" s="3"/>
      <c r="B2883" s="128"/>
      <c r="D2883" s="187"/>
      <c r="E2883" s="187"/>
      <c r="F2883" s="187"/>
      <c r="G2883" s="187"/>
      <c r="H2883" s="187"/>
      <c r="I2883" s="187"/>
      <c r="N2883" s="3"/>
      <c r="O2883" s="3"/>
    </row>
    <row r="2884" spans="1:15" x14ac:dyDescent="0.25">
      <c r="A2884" s="3"/>
      <c r="B2884" s="128"/>
      <c r="D2884" s="187"/>
      <c r="E2884" s="187"/>
      <c r="F2884" s="187"/>
      <c r="G2884" s="187"/>
      <c r="H2884" s="187"/>
      <c r="I2884" s="187"/>
      <c r="N2884" s="3"/>
      <c r="O2884" s="3"/>
    </row>
    <row r="2885" spans="1:15" x14ac:dyDescent="0.25">
      <c r="A2885" s="3"/>
      <c r="B2885" s="128"/>
      <c r="D2885" s="187"/>
      <c r="E2885" s="187"/>
      <c r="F2885" s="187"/>
      <c r="G2885" s="187"/>
      <c r="H2885" s="187"/>
      <c r="I2885" s="187"/>
      <c r="N2885" s="3"/>
      <c r="O2885" s="3"/>
    </row>
    <row r="2886" spans="1:15" x14ac:dyDescent="0.25">
      <c r="A2886" s="3"/>
      <c r="B2886" s="128"/>
      <c r="D2886" s="187"/>
      <c r="E2886" s="187"/>
      <c r="F2886" s="187"/>
      <c r="G2886" s="187"/>
      <c r="H2886" s="187"/>
      <c r="I2886" s="187"/>
      <c r="N2886" s="3"/>
      <c r="O2886" s="3"/>
    </row>
    <row r="2887" spans="1:15" x14ac:dyDescent="0.25">
      <c r="A2887" s="3"/>
      <c r="B2887" s="128"/>
      <c r="D2887" s="187"/>
      <c r="E2887" s="187"/>
      <c r="F2887" s="187"/>
      <c r="G2887" s="187"/>
      <c r="H2887" s="187"/>
      <c r="I2887" s="187"/>
      <c r="N2887" s="3"/>
      <c r="O2887" s="3"/>
    </row>
    <row r="2888" spans="1:15" x14ac:dyDescent="0.25">
      <c r="A2888" s="3"/>
      <c r="B2888" s="128"/>
      <c r="D2888" s="187"/>
      <c r="E2888" s="187"/>
      <c r="F2888" s="187"/>
      <c r="G2888" s="187"/>
      <c r="H2888" s="187"/>
      <c r="I2888" s="187"/>
      <c r="N2888" s="3"/>
      <c r="O2888" s="3"/>
    </row>
    <row r="2889" spans="1:15" x14ac:dyDescent="0.25">
      <c r="A2889" s="3"/>
      <c r="B2889" s="128"/>
      <c r="D2889" s="187"/>
      <c r="E2889" s="187"/>
      <c r="F2889" s="187"/>
      <c r="G2889" s="187"/>
      <c r="H2889" s="187"/>
      <c r="I2889" s="187"/>
      <c r="N2889" s="3"/>
      <c r="O2889" s="3"/>
    </row>
    <row r="2890" spans="1:15" x14ac:dyDescent="0.25">
      <c r="A2890" s="3"/>
      <c r="B2890" s="128"/>
      <c r="D2890" s="187"/>
      <c r="E2890" s="187"/>
      <c r="F2890" s="187"/>
      <c r="G2890" s="187"/>
      <c r="H2890" s="187"/>
      <c r="I2890" s="187"/>
      <c r="N2890" s="3"/>
      <c r="O2890" s="3"/>
    </row>
    <row r="2891" spans="1:15" x14ac:dyDescent="0.25">
      <c r="A2891" s="3"/>
      <c r="B2891" s="128"/>
      <c r="D2891" s="187"/>
      <c r="E2891" s="187"/>
      <c r="F2891" s="187"/>
      <c r="G2891" s="187"/>
      <c r="H2891" s="187"/>
      <c r="I2891" s="187"/>
      <c r="N2891" s="3"/>
      <c r="O2891" s="3"/>
    </row>
    <row r="2892" spans="1:15" x14ac:dyDescent="0.25">
      <c r="A2892" s="3"/>
      <c r="B2892" s="128"/>
      <c r="D2892" s="187"/>
      <c r="E2892" s="187"/>
      <c r="F2892" s="187"/>
      <c r="G2892" s="187"/>
      <c r="H2892" s="187"/>
      <c r="I2892" s="187"/>
      <c r="N2892" s="3"/>
      <c r="O2892" s="3"/>
    </row>
    <row r="2893" spans="1:15" x14ac:dyDescent="0.25">
      <c r="A2893" s="3"/>
      <c r="B2893" s="128"/>
      <c r="D2893" s="187"/>
      <c r="E2893" s="187"/>
      <c r="F2893" s="187"/>
      <c r="G2893" s="187"/>
      <c r="H2893" s="187"/>
      <c r="I2893" s="187"/>
      <c r="N2893" s="3"/>
      <c r="O2893" s="3"/>
    </row>
    <row r="2894" spans="1:15" x14ac:dyDescent="0.25">
      <c r="A2894" s="3"/>
      <c r="B2894" s="128"/>
      <c r="D2894" s="187"/>
      <c r="E2894" s="187"/>
      <c r="F2894" s="187"/>
      <c r="G2894" s="187"/>
      <c r="H2894" s="187"/>
      <c r="I2894" s="187"/>
      <c r="N2894" s="3"/>
      <c r="O2894" s="3"/>
    </row>
    <row r="2895" spans="1:15" x14ac:dyDescent="0.25">
      <c r="A2895" s="3"/>
      <c r="B2895" s="128"/>
      <c r="D2895" s="187"/>
      <c r="E2895" s="187"/>
      <c r="F2895" s="187"/>
      <c r="G2895" s="187"/>
      <c r="H2895" s="187"/>
      <c r="I2895" s="187"/>
      <c r="N2895" s="3"/>
      <c r="O2895" s="3"/>
    </row>
    <row r="2896" spans="1:15" x14ac:dyDescent="0.25">
      <c r="A2896" s="3"/>
      <c r="B2896" s="128"/>
      <c r="D2896" s="187"/>
      <c r="E2896" s="187"/>
      <c r="F2896" s="187"/>
      <c r="G2896" s="187"/>
      <c r="H2896" s="187"/>
      <c r="I2896" s="187"/>
      <c r="N2896" s="3"/>
      <c r="O2896" s="3"/>
    </row>
    <row r="2897" spans="1:15" x14ac:dyDescent="0.25">
      <c r="A2897" s="3"/>
      <c r="B2897" s="128"/>
      <c r="D2897" s="187"/>
      <c r="E2897" s="187"/>
      <c r="F2897" s="187"/>
      <c r="G2897" s="187"/>
      <c r="H2897" s="187"/>
      <c r="I2897" s="187"/>
      <c r="N2897" s="3"/>
      <c r="O2897" s="3"/>
    </row>
    <row r="2898" spans="1:15" x14ac:dyDescent="0.25">
      <c r="A2898" s="3"/>
      <c r="B2898" s="128"/>
      <c r="D2898" s="187"/>
      <c r="E2898" s="187"/>
      <c r="F2898" s="187"/>
      <c r="G2898" s="187"/>
      <c r="H2898" s="187"/>
      <c r="I2898" s="187"/>
      <c r="N2898" s="3"/>
      <c r="O2898" s="3"/>
    </row>
    <row r="2899" spans="1:15" x14ac:dyDescent="0.25">
      <c r="A2899" s="3"/>
      <c r="B2899" s="128"/>
      <c r="D2899" s="187"/>
      <c r="E2899" s="187"/>
      <c r="F2899" s="187"/>
      <c r="G2899" s="187"/>
      <c r="H2899" s="187"/>
      <c r="I2899" s="187"/>
      <c r="N2899" s="3"/>
      <c r="O2899" s="3"/>
    </row>
    <row r="2900" spans="1:15" x14ac:dyDescent="0.25">
      <c r="A2900" s="3"/>
      <c r="B2900" s="128"/>
      <c r="D2900" s="187"/>
      <c r="E2900" s="187"/>
      <c r="F2900" s="187"/>
      <c r="G2900" s="187"/>
      <c r="H2900" s="187"/>
      <c r="I2900" s="187"/>
      <c r="N2900" s="3"/>
      <c r="O2900" s="3"/>
    </row>
    <row r="2901" spans="1:15" x14ac:dyDescent="0.25">
      <c r="A2901" s="3"/>
      <c r="B2901" s="128"/>
      <c r="D2901" s="187"/>
      <c r="E2901" s="187"/>
      <c r="F2901" s="187"/>
      <c r="G2901" s="187"/>
      <c r="H2901" s="187"/>
      <c r="I2901" s="187"/>
      <c r="N2901" s="3"/>
      <c r="O2901" s="3"/>
    </row>
    <row r="2902" spans="1:15" x14ac:dyDescent="0.25">
      <c r="A2902" s="3"/>
      <c r="B2902" s="128"/>
      <c r="D2902" s="187"/>
      <c r="E2902" s="187"/>
      <c r="F2902" s="187"/>
      <c r="G2902" s="187"/>
      <c r="H2902" s="187"/>
      <c r="I2902" s="187"/>
      <c r="N2902" s="3"/>
      <c r="O2902" s="3"/>
    </row>
    <row r="2903" spans="1:15" x14ac:dyDescent="0.25">
      <c r="A2903" s="3"/>
      <c r="B2903" s="128"/>
      <c r="D2903" s="187"/>
      <c r="E2903" s="187"/>
      <c r="F2903" s="187"/>
      <c r="G2903" s="187"/>
      <c r="H2903" s="187"/>
      <c r="I2903" s="187"/>
      <c r="N2903" s="3"/>
      <c r="O2903" s="3"/>
    </row>
    <row r="2904" spans="1:15" x14ac:dyDescent="0.25">
      <c r="A2904" s="3"/>
      <c r="B2904" s="128"/>
      <c r="D2904" s="187"/>
      <c r="E2904" s="187"/>
      <c r="F2904" s="187"/>
      <c r="G2904" s="187"/>
      <c r="H2904" s="187"/>
      <c r="I2904" s="187"/>
      <c r="N2904" s="3"/>
      <c r="O2904" s="3"/>
    </row>
    <row r="2905" spans="1:15" x14ac:dyDescent="0.25">
      <c r="A2905" s="3"/>
      <c r="B2905" s="128"/>
      <c r="D2905" s="187"/>
      <c r="E2905" s="187"/>
      <c r="F2905" s="187"/>
      <c r="G2905" s="187"/>
      <c r="H2905" s="187"/>
      <c r="I2905" s="187"/>
      <c r="N2905" s="3"/>
      <c r="O2905" s="3"/>
    </row>
    <row r="2906" spans="1:15" x14ac:dyDescent="0.25">
      <c r="A2906" s="3"/>
      <c r="B2906" s="128"/>
      <c r="D2906" s="187"/>
      <c r="E2906" s="187"/>
      <c r="F2906" s="187"/>
      <c r="G2906" s="187"/>
      <c r="H2906" s="187"/>
      <c r="I2906" s="187"/>
      <c r="N2906" s="3"/>
      <c r="O2906" s="3"/>
    </row>
    <row r="2907" spans="1:15" x14ac:dyDescent="0.25">
      <c r="A2907" s="3"/>
      <c r="B2907" s="128"/>
      <c r="D2907" s="187"/>
      <c r="E2907" s="187"/>
      <c r="F2907" s="187"/>
      <c r="G2907" s="187"/>
      <c r="H2907" s="187"/>
      <c r="I2907" s="187"/>
      <c r="N2907" s="3"/>
      <c r="O2907" s="3"/>
    </row>
    <row r="2908" spans="1:15" x14ac:dyDescent="0.25">
      <c r="A2908" s="3"/>
      <c r="B2908" s="128"/>
      <c r="D2908" s="187"/>
      <c r="E2908" s="187"/>
      <c r="F2908" s="187"/>
      <c r="G2908" s="187"/>
      <c r="H2908" s="187"/>
      <c r="I2908" s="187"/>
      <c r="N2908" s="3"/>
      <c r="O2908" s="3"/>
    </row>
    <row r="2909" spans="1:15" x14ac:dyDescent="0.25">
      <c r="A2909" s="3"/>
      <c r="B2909" s="128"/>
      <c r="D2909" s="187"/>
      <c r="E2909" s="187"/>
      <c r="F2909" s="187"/>
      <c r="G2909" s="187"/>
      <c r="H2909" s="187"/>
      <c r="I2909" s="187"/>
      <c r="N2909" s="3"/>
      <c r="O2909" s="3"/>
    </row>
    <row r="2910" spans="1:15" x14ac:dyDescent="0.25">
      <c r="A2910" s="3"/>
      <c r="B2910" s="128"/>
      <c r="D2910" s="187"/>
      <c r="E2910" s="187"/>
      <c r="F2910" s="187"/>
      <c r="G2910" s="187"/>
      <c r="H2910" s="187"/>
      <c r="I2910" s="187"/>
      <c r="N2910" s="3"/>
      <c r="O2910" s="3"/>
    </row>
    <row r="2911" spans="1:15" x14ac:dyDescent="0.25">
      <c r="A2911" s="3"/>
      <c r="B2911" s="128"/>
      <c r="D2911" s="187"/>
      <c r="E2911" s="187"/>
      <c r="F2911" s="187"/>
      <c r="G2911" s="187"/>
      <c r="H2911" s="187"/>
      <c r="I2911" s="187"/>
      <c r="N2911" s="3"/>
      <c r="O2911" s="3"/>
    </row>
    <row r="2912" spans="1:15" x14ac:dyDescent="0.25">
      <c r="A2912" s="3"/>
      <c r="B2912" s="128"/>
      <c r="D2912" s="187"/>
      <c r="E2912" s="187"/>
      <c r="F2912" s="187"/>
      <c r="G2912" s="187"/>
      <c r="H2912" s="187"/>
      <c r="I2912" s="187"/>
      <c r="N2912" s="3"/>
      <c r="O2912" s="3"/>
    </row>
    <row r="2913" spans="1:15" x14ac:dyDescent="0.25">
      <c r="A2913" s="3"/>
      <c r="B2913" s="128"/>
      <c r="D2913" s="187"/>
      <c r="E2913" s="187"/>
      <c r="F2913" s="187"/>
      <c r="G2913" s="187"/>
      <c r="H2913" s="187"/>
      <c r="I2913" s="187"/>
      <c r="N2913" s="3"/>
      <c r="O2913" s="3"/>
    </row>
    <row r="2914" spans="1:15" x14ac:dyDescent="0.25">
      <c r="A2914" s="3"/>
      <c r="B2914" s="128"/>
      <c r="D2914" s="187"/>
      <c r="E2914" s="187"/>
      <c r="F2914" s="187"/>
      <c r="G2914" s="187"/>
      <c r="H2914" s="187"/>
      <c r="I2914" s="187"/>
      <c r="N2914" s="3"/>
      <c r="O2914" s="3"/>
    </row>
    <row r="2915" spans="1:15" x14ac:dyDescent="0.25">
      <c r="A2915" s="3"/>
      <c r="B2915" s="128"/>
      <c r="D2915" s="187"/>
      <c r="E2915" s="187"/>
      <c r="F2915" s="187"/>
      <c r="G2915" s="187"/>
      <c r="H2915" s="187"/>
      <c r="I2915" s="187"/>
      <c r="N2915" s="3"/>
      <c r="O2915" s="3"/>
    </row>
    <row r="2916" spans="1:15" x14ac:dyDescent="0.25">
      <c r="A2916" s="3"/>
      <c r="B2916" s="128"/>
      <c r="D2916" s="187"/>
      <c r="E2916" s="187"/>
      <c r="F2916" s="187"/>
      <c r="G2916" s="187"/>
      <c r="H2916" s="187"/>
      <c r="I2916" s="187"/>
      <c r="N2916" s="3"/>
      <c r="O2916" s="3"/>
    </row>
    <row r="2917" spans="1:15" x14ac:dyDescent="0.25">
      <c r="A2917" s="3"/>
      <c r="B2917" s="128"/>
      <c r="D2917" s="187"/>
      <c r="E2917" s="187"/>
      <c r="F2917" s="187"/>
      <c r="G2917" s="187"/>
      <c r="H2917" s="187"/>
      <c r="I2917" s="187"/>
      <c r="N2917" s="3"/>
      <c r="O2917" s="3"/>
    </row>
    <row r="2918" spans="1:15" x14ac:dyDescent="0.25">
      <c r="A2918" s="3"/>
      <c r="B2918" s="128"/>
      <c r="D2918" s="187"/>
      <c r="E2918" s="187"/>
      <c r="F2918" s="187"/>
      <c r="G2918" s="187"/>
      <c r="H2918" s="187"/>
      <c r="I2918" s="187"/>
      <c r="N2918" s="3"/>
      <c r="O2918" s="3"/>
    </row>
    <row r="2919" spans="1:15" x14ac:dyDescent="0.25">
      <c r="A2919" s="3"/>
      <c r="B2919" s="128"/>
      <c r="D2919" s="187"/>
      <c r="E2919" s="187"/>
      <c r="F2919" s="187"/>
      <c r="G2919" s="187"/>
      <c r="H2919" s="187"/>
      <c r="I2919" s="187"/>
      <c r="N2919" s="3"/>
      <c r="O2919" s="3"/>
    </row>
    <row r="2920" spans="1:15" x14ac:dyDescent="0.25">
      <c r="A2920" s="3"/>
      <c r="B2920" s="128"/>
      <c r="D2920" s="187"/>
      <c r="E2920" s="187"/>
      <c r="F2920" s="187"/>
      <c r="G2920" s="187"/>
      <c r="H2920" s="187"/>
      <c r="I2920" s="187"/>
      <c r="N2920" s="3"/>
      <c r="O2920" s="3"/>
    </row>
    <row r="2921" spans="1:15" x14ac:dyDescent="0.25">
      <c r="A2921" s="3"/>
      <c r="B2921" s="128"/>
      <c r="D2921" s="187"/>
      <c r="E2921" s="187"/>
      <c r="F2921" s="187"/>
      <c r="G2921" s="187"/>
      <c r="H2921" s="187"/>
      <c r="I2921" s="187"/>
      <c r="N2921" s="3"/>
      <c r="O2921" s="3"/>
    </row>
    <row r="2922" spans="1:15" x14ac:dyDescent="0.25">
      <c r="A2922" s="3"/>
      <c r="B2922" s="128"/>
      <c r="D2922" s="187"/>
      <c r="E2922" s="187"/>
      <c r="F2922" s="187"/>
      <c r="G2922" s="187"/>
      <c r="H2922" s="187"/>
      <c r="I2922" s="187"/>
      <c r="N2922" s="3"/>
      <c r="O2922" s="3"/>
    </row>
    <row r="2923" spans="1:15" x14ac:dyDescent="0.25">
      <c r="A2923" s="3"/>
      <c r="B2923" s="128"/>
      <c r="D2923" s="187"/>
      <c r="E2923" s="187"/>
      <c r="F2923" s="187"/>
      <c r="G2923" s="187"/>
      <c r="H2923" s="187"/>
      <c r="I2923" s="187"/>
      <c r="N2923" s="3"/>
      <c r="O2923" s="3"/>
    </row>
    <row r="2924" spans="1:15" x14ac:dyDescent="0.25">
      <c r="A2924" s="3"/>
      <c r="B2924" s="128"/>
      <c r="D2924" s="187"/>
      <c r="E2924" s="187"/>
      <c r="F2924" s="187"/>
      <c r="G2924" s="187"/>
      <c r="H2924" s="187"/>
      <c r="I2924" s="187"/>
      <c r="N2924" s="3"/>
      <c r="O2924" s="3"/>
    </row>
    <row r="2925" spans="1:15" x14ac:dyDescent="0.25">
      <c r="A2925" s="3"/>
      <c r="B2925" s="128"/>
      <c r="D2925" s="187"/>
      <c r="E2925" s="187"/>
      <c r="F2925" s="187"/>
      <c r="G2925" s="187"/>
      <c r="H2925" s="187"/>
      <c r="I2925" s="187"/>
      <c r="N2925" s="3"/>
      <c r="O2925" s="3"/>
    </row>
    <row r="2926" spans="1:15" x14ac:dyDescent="0.25">
      <c r="A2926" s="3"/>
      <c r="B2926" s="128"/>
      <c r="D2926" s="187"/>
      <c r="E2926" s="187"/>
      <c r="F2926" s="187"/>
      <c r="G2926" s="187"/>
      <c r="H2926" s="187"/>
      <c r="I2926" s="187"/>
      <c r="N2926" s="3"/>
      <c r="O2926" s="3"/>
    </row>
    <row r="2927" spans="1:15" x14ac:dyDescent="0.25">
      <c r="A2927" s="3"/>
      <c r="B2927" s="128"/>
      <c r="D2927" s="187"/>
      <c r="E2927" s="187"/>
      <c r="F2927" s="187"/>
      <c r="G2927" s="187"/>
      <c r="H2927" s="187"/>
      <c r="I2927" s="187"/>
      <c r="N2927" s="3"/>
      <c r="O2927" s="3"/>
    </row>
    <row r="2928" spans="1:15" x14ac:dyDescent="0.25">
      <c r="A2928" s="3"/>
      <c r="B2928" s="128"/>
      <c r="D2928" s="187"/>
      <c r="E2928" s="187"/>
      <c r="F2928" s="187"/>
      <c r="G2928" s="187"/>
      <c r="H2928" s="187"/>
      <c r="I2928" s="187"/>
      <c r="N2928" s="3"/>
      <c r="O2928" s="3"/>
    </row>
    <row r="2929" spans="1:15" x14ac:dyDescent="0.25">
      <c r="A2929" s="3"/>
      <c r="B2929" s="128"/>
      <c r="D2929" s="187"/>
      <c r="E2929" s="187"/>
      <c r="F2929" s="187"/>
      <c r="G2929" s="187"/>
      <c r="H2929" s="187"/>
      <c r="I2929" s="187"/>
      <c r="N2929" s="3"/>
      <c r="O2929" s="3"/>
    </row>
    <row r="2930" spans="1:15" x14ac:dyDescent="0.25">
      <c r="A2930" s="3"/>
      <c r="B2930" s="128"/>
      <c r="D2930" s="187"/>
      <c r="E2930" s="187"/>
      <c r="F2930" s="187"/>
      <c r="G2930" s="187"/>
      <c r="H2930" s="187"/>
      <c r="I2930" s="187"/>
      <c r="N2930" s="3"/>
      <c r="O2930" s="3"/>
    </row>
    <row r="2931" spans="1:15" x14ac:dyDescent="0.25">
      <c r="A2931" s="3"/>
      <c r="B2931" s="128"/>
      <c r="D2931" s="187"/>
      <c r="E2931" s="187"/>
      <c r="F2931" s="187"/>
      <c r="G2931" s="187"/>
      <c r="H2931" s="187"/>
      <c r="I2931" s="187"/>
      <c r="N2931" s="3"/>
      <c r="O2931" s="3"/>
    </row>
    <row r="2932" spans="1:15" x14ac:dyDescent="0.25">
      <c r="A2932" s="3"/>
      <c r="B2932" s="128"/>
      <c r="D2932" s="187"/>
      <c r="E2932" s="187"/>
      <c r="F2932" s="187"/>
      <c r="G2932" s="187"/>
      <c r="H2932" s="187"/>
      <c r="I2932" s="187"/>
      <c r="N2932" s="3"/>
      <c r="O2932" s="3"/>
    </row>
    <row r="2933" spans="1:15" x14ac:dyDescent="0.25">
      <c r="A2933" s="3"/>
      <c r="B2933" s="128"/>
      <c r="D2933" s="187"/>
      <c r="E2933" s="187"/>
      <c r="F2933" s="187"/>
      <c r="G2933" s="187"/>
      <c r="H2933" s="187"/>
      <c r="I2933" s="187"/>
      <c r="N2933" s="3"/>
      <c r="O2933" s="3"/>
    </row>
    <row r="2934" spans="1:15" x14ac:dyDescent="0.25">
      <c r="A2934" s="3"/>
      <c r="B2934" s="128"/>
      <c r="D2934" s="187"/>
      <c r="E2934" s="187"/>
      <c r="F2934" s="187"/>
      <c r="G2934" s="187"/>
      <c r="H2934" s="187"/>
      <c r="I2934" s="187"/>
      <c r="N2934" s="3"/>
      <c r="O2934" s="3"/>
    </row>
    <row r="2935" spans="1:15" x14ac:dyDescent="0.25">
      <c r="A2935" s="3"/>
      <c r="B2935" s="128"/>
      <c r="D2935" s="187"/>
      <c r="E2935" s="187"/>
      <c r="F2935" s="187"/>
      <c r="G2935" s="187"/>
      <c r="H2935" s="187"/>
      <c r="I2935" s="187"/>
      <c r="N2935" s="3"/>
      <c r="O2935" s="3"/>
    </row>
    <row r="2936" spans="1:15" x14ac:dyDescent="0.25">
      <c r="A2936" s="3"/>
      <c r="B2936" s="128"/>
      <c r="D2936" s="187"/>
      <c r="E2936" s="187"/>
      <c r="F2936" s="187"/>
      <c r="G2936" s="187"/>
      <c r="H2936" s="187"/>
      <c r="I2936" s="187"/>
      <c r="N2936" s="3"/>
      <c r="O2936" s="3"/>
    </row>
    <row r="2937" spans="1:15" x14ac:dyDescent="0.25">
      <c r="A2937" s="3"/>
      <c r="B2937" s="128"/>
      <c r="D2937" s="187"/>
      <c r="E2937" s="187"/>
      <c r="F2937" s="187"/>
      <c r="G2937" s="187"/>
      <c r="H2937" s="187"/>
      <c r="I2937" s="187"/>
      <c r="N2937" s="3"/>
      <c r="O2937" s="3"/>
    </row>
    <row r="2938" spans="1:15" x14ac:dyDescent="0.25">
      <c r="A2938" s="3"/>
      <c r="B2938" s="128"/>
      <c r="D2938" s="187"/>
      <c r="E2938" s="187"/>
      <c r="F2938" s="187"/>
      <c r="G2938" s="187"/>
      <c r="H2938" s="187"/>
      <c r="I2938" s="187"/>
      <c r="N2938" s="3"/>
      <c r="O2938" s="3"/>
    </row>
    <row r="2939" spans="1:15" x14ac:dyDescent="0.25">
      <c r="A2939" s="3"/>
      <c r="B2939" s="128"/>
      <c r="D2939" s="187"/>
      <c r="E2939" s="187"/>
      <c r="F2939" s="187"/>
      <c r="G2939" s="187"/>
      <c r="H2939" s="187"/>
      <c r="I2939" s="187"/>
      <c r="N2939" s="3"/>
      <c r="O2939" s="3"/>
    </row>
    <row r="2940" spans="1:15" x14ac:dyDescent="0.25">
      <c r="A2940" s="3"/>
      <c r="B2940" s="128"/>
      <c r="D2940" s="187"/>
      <c r="E2940" s="187"/>
      <c r="F2940" s="187"/>
      <c r="G2940" s="187"/>
      <c r="H2940" s="187"/>
      <c r="I2940" s="187"/>
      <c r="N2940" s="3"/>
      <c r="O2940" s="3"/>
    </row>
    <row r="2941" spans="1:15" x14ac:dyDescent="0.25">
      <c r="A2941" s="3"/>
      <c r="B2941" s="128"/>
      <c r="D2941" s="187"/>
      <c r="E2941" s="187"/>
      <c r="F2941" s="187"/>
      <c r="G2941" s="187"/>
      <c r="H2941" s="187"/>
      <c r="I2941" s="187"/>
      <c r="N2941" s="3"/>
      <c r="O2941" s="3"/>
    </row>
    <row r="2942" spans="1:15" x14ac:dyDescent="0.25">
      <c r="A2942" s="3"/>
      <c r="B2942" s="128"/>
      <c r="D2942" s="187"/>
      <c r="E2942" s="187"/>
      <c r="F2942" s="187"/>
      <c r="G2942" s="187"/>
      <c r="H2942" s="187"/>
      <c r="I2942" s="187"/>
      <c r="N2942" s="3"/>
      <c r="O2942" s="3"/>
    </row>
    <row r="2943" spans="1:15" x14ac:dyDescent="0.25">
      <c r="A2943" s="3"/>
      <c r="B2943" s="128"/>
      <c r="D2943" s="187"/>
      <c r="E2943" s="187"/>
      <c r="F2943" s="187"/>
      <c r="G2943" s="187"/>
      <c r="H2943" s="187"/>
      <c r="I2943" s="187"/>
      <c r="N2943" s="3"/>
      <c r="O2943" s="3"/>
    </row>
    <row r="2944" spans="1:15" x14ac:dyDescent="0.25">
      <c r="A2944" s="3"/>
      <c r="B2944" s="128"/>
      <c r="D2944" s="187"/>
      <c r="E2944" s="187"/>
      <c r="F2944" s="187"/>
      <c r="G2944" s="187"/>
      <c r="H2944" s="187"/>
      <c r="I2944" s="187"/>
      <c r="N2944" s="3"/>
      <c r="O2944" s="3"/>
    </row>
    <row r="2945" spans="1:15" x14ac:dyDescent="0.25">
      <c r="A2945" s="3"/>
      <c r="B2945" s="128"/>
      <c r="D2945" s="187"/>
      <c r="E2945" s="187"/>
      <c r="F2945" s="187"/>
      <c r="G2945" s="187"/>
      <c r="H2945" s="187"/>
      <c r="I2945" s="187"/>
      <c r="N2945" s="3"/>
      <c r="O2945" s="3"/>
    </row>
    <row r="2946" spans="1:15" x14ac:dyDescent="0.25">
      <c r="A2946" s="3"/>
      <c r="B2946" s="128"/>
      <c r="D2946" s="187"/>
      <c r="E2946" s="187"/>
      <c r="F2946" s="187"/>
      <c r="G2946" s="187"/>
      <c r="H2946" s="187"/>
      <c r="I2946" s="187"/>
      <c r="N2946" s="3"/>
      <c r="O2946" s="3"/>
    </row>
    <row r="2947" spans="1:15" x14ac:dyDescent="0.25">
      <c r="A2947" s="3"/>
      <c r="B2947" s="128"/>
      <c r="D2947" s="187"/>
      <c r="E2947" s="187"/>
      <c r="F2947" s="187"/>
      <c r="G2947" s="187"/>
      <c r="H2947" s="187"/>
      <c r="I2947" s="187"/>
      <c r="N2947" s="3"/>
      <c r="O2947" s="3"/>
    </row>
    <row r="2948" spans="1:15" x14ac:dyDescent="0.25">
      <c r="A2948" s="3"/>
      <c r="B2948" s="128"/>
      <c r="D2948" s="187"/>
      <c r="E2948" s="187"/>
      <c r="F2948" s="187"/>
      <c r="G2948" s="187"/>
      <c r="H2948" s="187"/>
      <c r="I2948" s="187"/>
      <c r="N2948" s="3"/>
      <c r="O2948" s="3"/>
    </row>
    <row r="2949" spans="1:15" x14ac:dyDescent="0.25">
      <c r="A2949" s="3"/>
      <c r="B2949" s="128"/>
      <c r="D2949" s="187"/>
      <c r="E2949" s="187"/>
      <c r="F2949" s="187"/>
      <c r="G2949" s="187"/>
      <c r="H2949" s="187"/>
      <c r="I2949" s="187"/>
      <c r="N2949" s="3"/>
      <c r="O2949" s="3"/>
    </row>
    <row r="2950" spans="1:15" x14ac:dyDescent="0.25">
      <c r="A2950" s="3"/>
      <c r="B2950" s="128"/>
      <c r="D2950" s="187"/>
      <c r="E2950" s="187"/>
      <c r="F2950" s="187"/>
      <c r="G2950" s="187"/>
      <c r="H2950" s="187"/>
      <c r="I2950" s="187"/>
      <c r="N2950" s="3"/>
      <c r="O2950" s="3"/>
    </row>
    <row r="2951" spans="1:15" x14ac:dyDescent="0.25">
      <c r="A2951" s="3"/>
      <c r="B2951" s="128"/>
      <c r="D2951" s="187"/>
      <c r="E2951" s="187"/>
      <c r="F2951" s="187"/>
      <c r="G2951" s="187"/>
      <c r="H2951" s="187"/>
      <c r="I2951" s="187"/>
      <c r="N2951" s="3"/>
      <c r="O2951" s="3"/>
    </row>
    <row r="2952" spans="1:15" x14ac:dyDescent="0.25">
      <c r="A2952" s="3"/>
      <c r="B2952" s="128"/>
      <c r="D2952" s="187"/>
      <c r="E2952" s="187"/>
      <c r="F2952" s="187"/>
      <c r="G2952" s="187"/>
      <c r="H2952" s="187"/>
      <c r="I2952" s="187"/>
      <c r="N2952" s="3"/>
      <c r="O2952" s="3"/>
    </row>
    <row r="2953" spans="1:15" x14ac:dyDescent="0.25">
      <c r="A2953" s="3"/>
      <c r="B2953" s="128"/>
      <c r="D2953" s="187"/>
      <c r="E2953" s="187"/>
      <c r="F2953" s="187"/>
      <c r="G2953" s="187"/>
      <c r="H2953" s="187"/>
      <c r="I2953" s="187"/>
      <c r="N2953" s="3"/>
      <c r="O2953" s="3"/>
    </row>
    <row r="2954" spans="1:15" x14ac:dyDescent="0.25">
      <c r="A2954" s="3"/>
      <c r="B2954" s="128"/>
      <c r="D2954" s="187"/>
      <c r="E2954" s="187"/>
      <c r="F2954" s="187"/>
      <c r="G2954" s="187"/>
      <c r="H2954" s="187"/>
      <c r="I2954" s="187"/>
      <c r="N2954" s="3"/>
      <c r="O2954" s="3"/>
    </row>
    <row r="2955" spans="1:15" x14ac:dyDescent="0.25">
      <c r="A2955" s="3"/>
      <c r="B2955" s="128"/>
      <c r="D2955" s="187"/>
      <c r="E2955" s="187"/>
      <c r="F2955" s="187"/>
      <c r="G2955" s="187"/>
      <c r="H2955" s="187"/>
      <c r="I2955" s="187"/>
      <c r="N2955" s="3"/>
      <c r="O2955" s="3"/>
    </row>
    <row r="2956" spans="1:15" x14ac:dyDescent="0.25">
      <c r="A2956" s="3"/>
      <c r="B2956" s="128"/>
      <c r="D2956" s="187"/>
      <c r="E2956" s="187"/>
      <c r="F2956" s="187"/>
      <c r="G2956" s="187"/>
      <c r="H2956" s="187"/>
      <c r="I2956" s="187"/>
      <c r="N2956" s="3"/>
      <c r="O2956" s="3"/>
    </row>
    <row r="2957" spans="1:15" x14ac:dyDescent="0.25">
      <c r="A2957" s="3"/>
      <c r="B2957" s="128"/>
      <c r="D2957" s="187"/>
      <c r="E2957" s="187"/>
      <c r="F2957" s="187"/>
      <c r="G2957" s="187"/>
      <c r="H2957" s="187"/>
      <c r="I2957" s="187"/>
      <c r="N2957" s="3"/>
      <c r="O2957" s="3"/>
    </row>
    <row r="2958" spans="1:15" x14ac:dyDescent="0.25">
      <c r="A2958" s="3"/>
      <c r="B2958" s="128"/>
      <c r="D2958" s="187"/>
      <c r="E2958" s="187"/>
      <c r="F2958" s="187"/>
      <c r="G2958" s="187"/>
      <c r="H2958" s="187"/>
      <c r="I2958" s="187"/>
      <c r="N2958" s="3"/>
      <c r="O2958" s="3"/>
    </row>
    <row r="2959" spans="1:15" x14ac:dyDescent="0.25">
      <c r="A2959" s="3"/>
      <c r="B2959" s="128"/>
      <c r="D2959" s="187"/>
      <c r="E2959" s="187"/>
      <c r="F2959" s="187"/>
      <c r="G2959" s="187"/>
      <c r="H2959" s="187"/>
      <c r="I2959" s="187"/>
      <c r="N2959" s="3"/>
      <c r="O2959" s="3"/>
    </row>
    <row r="2960" spans="1:15" x14ac:dyDescent="0.25">
      <c r="A2960" s="3"/>
      <c r="B2960" s="128"/>
      <c r="D2960" s="187"/>
      <c r="E2960" s="187"/>
      <c r="F2960" s="187"/>
      <c r="G2960" s="187"/>
      <c r="H2960" s="187"/>
      <c r="I2960" s="187"/>
      <c r="N2960" s="3"/>
      <c r="O2960" s="3"/>
    </row>
    <row r="2961" spans="1:15" x14ac:dyDescent="0.25">
      <c r="A2961" s="3"/>
      <c r="B2961" s="128"/>
      <c r="D2961" s="187"/>
      <c r="E2961" s="187"/>
      <c r="F2961" s="187"/>
      <c r="G2961" s="187"/>
      <c r="H2961" s="187"/>
      <c r="I2961" s="187"/>
      <c r="N2961" s="3"/>
      <c r="O2961" s="3"/>
    </row>
    <row r="2962" spans="1:15" x14ac:dyDescent="0.25">
      <c r="A2962" s="3"/>
      <c r="B2962" s="128"/>
      <c r="D2962" s="187"/>
      <c r="E2962" s="187"/>
      <c r="F2962" s="187"/>
      <c r="G2962" s="187"/>
      <c r="H2962" s="187"/>
      <c r="I2962" s="187"/>
      <c r="N2962" s="3"/>
      <c r="O2962" s="3"/>
    </row>
    <row r="2963" spans="1:15" x14ac:dyDescent="0.25">
      <c r="A2963" s="3"/>
      <c r="B2963" s="128"/>
      <c r="D2963" s="187"/>
      <c r="E2963" s="187"/>
      <c r="F2963" s="187"/>
      <c r="G2963" s="187"/>
      <c r="H2963" s="187"/>
      <c r="I2963" s="187"/>
      <c r="N2963" s="3"/>
      <c r="O2963" s="3"/>
    </row>
    <row r="2964" spans="1:15" x14ac:dyDescent="0.25">
      <c r="A2964" s="3"/>
      <c r="B2964" s="128"/>
      <c r="D2964" s="187"/>
      <c r="E2964" s="187"/>
      <c r="F2964" s="187"/>
      <c r="G2964" s="187"/>
      <c r="H2964" s="187"/>
      <c r="I2964" s="187"/>
      <c r="N2964" s="3"/>
      <c r="O2964" s="3"/>
    </row>
    <row r="2965" spans="1:15" x14ac:dyDescent="0.25">
      <c r="A2965" s="3"/>
      <c r="B2965" s="128"/>
      <c r="D2965" s="187"/>
      <c r="E2965" s="187"/>
      <c r="F2965" s="187"/>
      <c r="G2965" s="187"/>
      <c r="H2965" s="187"/>
      <c r="I2965" s="187"/>
      <c r="N2965" s="3"/>
      <c r="O2965" s="3"/>
    </row>
    <row r="2966" spans="1:15" x14ac:dyDescent="0.25">
      <c r="A2966" s="3"/>
      <c r="B2966" s="128"/>
      <c r="D2966" s="187"/>
      <c r="E2966" s="187"/>
      <c r="F2966" s="187"/>
      <c r="G2966" s="187"/>
      <c r="H2966" s="187"/>
      <c r="I2966" s="187"/>
      <c r="N2966" s="3"/>
      <c r="O2966" s="3"/>
    </row>
    <row r="2967" spans="1:15" x14ac:dyDescent="0.25">
      <c r="A2967" s="3"/>
      <c r="B2967" s="128"/>
      <c r="D2967" s="187"/>
      <c r="E2967" s="187"/>
      <c r="F2967" s="187"/>
      <c r="G2967" s="187"/>
      <c r="H2967" s="187"/>
      <c r="I2967" s="187"/>
      <c r="N2967" s="3"/>
      <c r="O2967" s="3"/>
    </row>
  </sheetData>
  <mergeCells count="35">
    <mergeCell ref="I107:K107"/>
    <mergeCell ref="A108:F108"/>
    <mergeCell ref="I108:K108"/>
    <mergeCell ref="A103:G103"/>
    <mergeCell ref="H103:H108"/>
    <mergeCell ref="I103:K103"/>
    <mergeCell ref="A104:G104"/>
    <mergeCell ref="I104:K104"/>
    <mergeCell ref="A105:G105"/>
    <mergeCell ref="I105:K105"/>
    <mergeCell ref="A106:G106"/>
    <mergeCell ref="I106:K106"/>
    <mergeCell ref="A107:G107"/>
    <mergeCell ref="T87:W87"/>
    <mergeCell ref="J3:J4"/>
    <mergeCell ref="K3:K4"/>
    <mergeCell ref="L3:L4"/>
    <mergeCell ref="M3:M4"/>
    <mergeCell ref="N3:N4"/>
    <mergeCell ref="O3:O4"/>
    <mergeCell ref="P3:P4"/>
    <mergeCell ref="Q3:Q4"/>
    <mergeCell ref="R3:R4"/>
    <mergeCell ref="S3:S4"/>
    <mergeCell ref="T70:T71"/>
    <mergeCell ref="C1:I1"/>
    <mergeCell ref="C2:D2"/>
    <mergeCell ref="E2:L2"/>
    <mergeCell ref="A3:A4"/>
    <mergeCell ref="B3:B4"/>
    <mergeCell ref="C3:E3"/>
    <mergeCell ref="F3:F4"/>
    <mergeCell ref="G3:G4"/>
    <mergeCell ref="H3:H4"/>
    <mergeCell ref="I3:I4"/>
  </mergeCells>
  <pageMargins left="0.7" right="0.7" top="0.75" bottom="0.75" header="0.3" footer="0.3"/>
  <pageSetup paperSize="9" scale="75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2021-04-07T04:19:47Z</dcterms:modified>
</cp:coreProperties>
</file>